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022" sheetId="2" r:id="rId1"/>
    <sheet name="06.09.2022  (ИФА диагностика)" sheetId="3" r:id="rId2"/>
  </sheets>
  <calcPr calcId="144525" refMode="R1C1"/>
</workbook>
</file>

<file path=xl/calcChain.xml><?xml version="1.0" encoding="utf-8"?>
<calcChain xmlns="http://schemas.openxmlformats.org/spreadsheetml/2006/main">
  <c r="F100" i="2" l="1"/>
  <c r="G100" i="2"/>
  <c r="F99" i="2"/>
  <c r="G99" i="2"/>
  <c r="F98" i="2"/>
  <c r="G98" i="2"/>
  <c r="H99" i="2" l="1"/>
  <c r="H98" i="2"/>
  <c r="H100" i="2"/>
  <c r="F97" i="2"/>
  <c r="G97" i="2"/>
  <c r="F96" i="2"/>
  <c r="G96" i="2"/>
  <c r="F95" i="2"/>
  <c r="G95" i="2"/>
  <c r="F94" i="2"/>
  <c r="G94" i="2"/>
  <c r="F93" i="2"/>
  <c r="G93" i="2"/>
  <c r="F92" i="2"/>
  <c r="G92" i="2"/>
  <c r="H93" i="2" l="1"/>
  <c r="H92" i="2"/>
  <c r="H94" i="2"/>
  <c r="H96" i="2"/>
  <c r="H95" i="2"/>
  <c r="H97" i="2"/>
  <c r="J245" i="2"/>
  <c r="H125" i="2" l="1"/>
  <c r="H128" i="2"/>
  <c r="H131" i="2"/>
  <c r="H173" i="2"/>
  <c r="H176" i="2"/>
  <c r="F24" i="2" l="1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H51" i="2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4" i="2"/>
  <c r="F75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102" i="2"/>
  <c r="H102" i="2" s="1"/>
  <c r="F103" i="2"/>
  <c r="H103" i="2" s="1"/>
  <c r="F104" i="2"/>
  <c r="H104" i="2" s="1"/>
  <c r="F105" i="2"/>
  <c r="H105" i="2" s="1"/>
  <c r="F106" i="2"/>
  <c r="H106" i="2" s="1"/>
  <c r="F107" i="2"/>
  <c r="H107" i="2" s="1"/>
  <c r="F110" i="2"/>
  <c r="H110" i="2" s="1"/>
  <c r="F111" i="2"/>
  <c r="H111" i="2" s="1"/>
  <c r="F112" i="2"/>
  <c r="H112" i="2" s="1"/>
  <c r="F113" i="2"/>
  <c r="H113" i="2" s="1"/>
  <c r="F115" i="2"/>
  <c r="H115" i="2" s="1"/>
  <c r="F116" i="2"/>
  <c r="H116" i="2" s="1"/>
  <c r="F117" i="2"/>
  <c r="H117" i="2" s="1"/>
  <c r="F118" i="2"/>
  <c r="H118" i="2" s="1"/>
  <c r="F119" i="2"/>
  <c r="H119" i="2" s="1"/>
  <c r="F120" i="2"/>
  <c r="H120" i="2" s="1"/>
  <c r="F121" i="2"/>
  <c r="H121" i="2" s="1"/>
  <c r="F122" i="2"/>
  <c r="H122" i="2" s="1"/>
  <c r="F123" i="2"/>
  <c r="H123" i="2" s="1"/>
  <c r="F124" i="2"/>
  <c r="H124" i="2" s="1"/>
  <c r="F126" i="2"/>
  <c r="H126" i="2" s="1"/>
  <c r="F127" i="2"/>
  <c r="H127" i="2" s="1"/>
  <c r="F129" i="2"/>
  <c r="H129" i="2" s="1"/>
  <c r="F130" i="2"/>
  <c r="H130" i="2" s="1"/>
  <c r="F132" i="2"/>
  <c r="H132" i="2" s="1"/>
  <c r="F133" i="2"/>
  <c r="H133" i="2" s="1"/>
  <c r="F134" i="2"/>
  <c r="H134" i="2" s="1"/>
  <c r="F135" i="2"/>
  <c r="H135" i="2" s="1"/>
  <c r="F136" i="2"/>
  <c r="H136" i="2" s="1"/>
  <c r="F137" i="2"/>
  <c r="H137" i="2" s="1"/>
  <c r="F138" i="2"/>
  <c r="H138" i="2" s="1"/>
  <c r="F139" i="2"/>
  <c r="H139" i="2" s="1"/>
  <c r="F140" i="2"/>
  <c r="H140" i="2" s="1"/>
  <c r="F141" i="2"/>
  <c r="H141" i="2" s="1"/>
  <c r="F144" i="2"/>
  <c r="H144" i="2" s="1"/>
  <c r="F145" i="2"/>
  <c r="H145" i="2" s="1"/>
  <c r="F147" i="2"/>
  <c r="H147" i="2" s="1"/>
  <c r="F149" i="2"/>
  <c r="H149" i="2" s="1"/>
  <c r="F150" i="2"/>
  <c r="H150" i="2" s="1"/>
  <c r="F151" i="2"/>
  <c r="H151" i="2" s="1"/>
  <c r="F153" i="2"/>
  <c r="H153" i="2" s="1"/>
  <c r="F154" i="2"/>
  <c r="H154" i="2" s="1"/>
  <c r="F156" i="2"/>
  <c r="H156" i="2" s="1"/>
  <c r="F158" i="2"/>
  <c r="H158" i="2" s="1"/>
  <c r="F159" i="2"/>
  <c r="H159" i="2" s="1"/>
  <c r="F161" i="2"/>
  <c r="H161" i="2" s="1"/>
  <c r="F162" i="2"/>
  <c r="H162" i="2" s="1"/>
  <c r="F163" i="2"/>
  <c r="H163" i="2" s="1"/>
  <c r="F164" i="2"/>
  <c r="H164" i="2" s="1"/>
  <c r="F165" i="2"/>
  <c r="H165" i="2" s="1"/>
  <c r="F166" i="2"/>
  <c r="H166" i="2" s="1"/>
  <c r="F167" i="2"/>
  <c r="H167" i="2" s="1"/>
  <c r="F168" i="2"/>
  <c r="H168" i="2" s="1"/>
  <c r="F169" i="2"/>
  <c r="H169" i="2" s="1"/>
  <c r="F170" i="2"/>
  <c r="H170" i="2" s="1"/>
  <c r="F178" i="2"/>
  <c r="H178" i="2" s="1"/>
  <c r="F179" i="2"/>
  <c r="H179" i="2" s="1"/>
  <c r="F181" i="2"/>
  <c r="H181" i="2" s="1"/>
  <c r="F182" i="2"/>
  <c r="H182" i="2" s="1"/>
  <c r="F184" i="2"/>
  <c r="H184" i="2" s="1"/>
  <c r="F185" i="2"/>
  <c r="H185" i="2" s="1"/>
  <c r="F186" i="2"/>
  <c r="H186" i="2" s="1"/>
  <c r="F187" i="2"/>
  <c r="H187" i="2" s="1"/>
  <c r="F188" i="2"/>
  <c r="H188" i="2" s="1"/>
  <c r="F190" i="2"/>
  <c r="H190" i="2" s="1"/>
  <c r="F192" i="2"/>
  <c r="H192" i="2" s="1"/>
  <c r="F193" i="2"/>
  <c r="H193" i="2" s="1"/>
  <c r="F195" i="2"/>
  <c r="H195" i="2" s="1"/>
  <c r="F196" i="2"/>
  <c r="H196" i="2" s="1"/>
  <c r="F197" i="2"/>
  <c r="H197" i="2" s="1"/>
  <c r="F198" i="2"/>
  <c r="H198" i="2" s="1"/>
  <c r="F201" i="2"/>
  <c r="H201" i="2" s="1"/>
  <c r="F202" i="2"/>
  <c r="H202" i="2" s="1"/>
  <c r="F203" i="2"/>
  <c r="H203" i="2" s="1"/>
  <c r="F205" i="2"/>
  <c r="H205" i="2" s="1"/>
  <c r="F206" i="2"/>
  <c r="H206" i="2" s="1"/>
  <c r="F207" i="2"/>
  <c r="H207" i="2" s="1"/>
  <c r="F209" i="2"/>
  <c r="H209" i="2" s="1"/>
  <c r="F210" i="2"/>
  <c r="H210" i="2" s="1"/>
  <c r="F212" i="2"/>
  <c r="H212" i="2" s="1"/>
  <c r="F213" i="2"/>
  <c r="F214" i="2"/>
  <c r="F215" i="2"/>
  <c r="F217" i="2"/>
  <c r="F218" i="2"/>
  <c r="F219" i="2"/>
  <c r="F220" i="2"/>
  <c r="F221" i="2"/>
  <c r="F223" i="2"/>
  <c r="H223" i="2" s="1"/>
  <c r="F224" i="2"/>
  <c r="H224" i="2" s="1"/>
  <c r="F225" i="2"/>
  <c r="H225" i="2" s="1"/>
  <c r="F226" i="2"/>
  <c r="F227" i="2"/>
  <c r="F228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12" i="2"/>
  <c r="H12" i="2" s="1"/>
  <c r="F245" i="2" l="1"/>
  <c r="H109" i="2"/>
  <c r="H227" i="2"/>
  <c r="H228" i="2"/>
  <c r="H230" i="2"/>
  <c r="H231" i="2"/>
  <c r="H232" i="2"/>
  <c r="H233" i="2"/>
  <c r="H234" i="2"/>
  <c r="H235" i="2"/>
  <c r="H236" i="2"/>
  <c r="H237" i="2"/>
  <c r="H238" i="2"/>
  <c r="H239" i="2"/>
  <c r="H240" i="2"/>
  <c r="G241" i="2"/>
  <c r="H241" i="2" s="1"/>
  <c r="G242" i="2"/>
  <c r="H242" i="2" s="1"/>
  <c r="G243" i="2"/>
  <c r="H243" i="2" s="1"/>
  <c r="H244" i="2"/>
  <c r="H226" i="2"/>
  <c r="H215" i="2" l="1"/>
  <c r="H214" i="2"/>
  <c r="H217" i="2"/>
  <c r="H218" i="2"/>
  <c r="H219" i="2"/>
  <c r="G220" i="2"/>
  <c r="H220" i="2" s="1"/>
  <c r="G221" i="2"/>
  <c r="H221" i="2" s="1"/>
  <c r="H213" i="2"/>
  <c r="G74" i="2" l="1"/>
  <c r="H74" i="2" s="1"/>
  <c r="G75" i="2"/>
  <c r="H75" i="2" s="1"/>
  <c r="G76" i="2"/>
  <c r="H76" i="2" s="1"/>
  <c r="G77" i="2"/>
  <c r="H77" i="2" s="1"/>
  <c r="H78" i="2"/>
  <c r="H79" i="2"/>
  <c r="G80" i="2"/>
  <c r="H80" i="2" s="1"/>
  <c r="H81" i="2"/>
  <c r="H82" i="2"/>
  <c r="G83" i="2"/>
  <c r="H83" i="2" s="1"/>
  <c r="G84" i="2"/>
  <c r="H84" i="2" s="1"/>
  <c r="H85" i="2"/>
  <c r="H86" i="2"/>
  <c r="H87" i="2"/>
  <c r="G88" i="2"/>
  <c r="H88" i="2" s="1"/>
  <c r="G89" i="2"/>
  <c r="H89" i="2" s="1"/>
  <c r="G90" i="2"/>
  <c r="H90" i="2" s="1"/>
  <c r="G91" i="2"/>
  <c r="H91" i="2" s="1"/>
  <c r="G73" i="2"/>
  <c r="G245" i="2" l="1"/>
  <c r="H245" i="2" s="1"/>
  <c r="H73" i="2"/>
</calcChain>
</file>

<file path=xl/sharedStrings.xml><?xml version="1.0" encoding="utf-8"?>
<sst xmlns="http://schemas.openxmlformats.org/spreadsheetml/2006/main" count="643" uniqueCount="322">
  <si>
    <t>первичный прием</t>
  </si>
  <si>
    <t>повторный прием</t>
  </si>
  <si>
    <t>Врач - хирург</t>
  </si>
  <si>
    <t>Врач-психиатр</t>
  </si>
  <si>
    <t>Врач- невролог</t>
  </si>
  <si>
    <t>Врач - дерматовенеролог</t>
  </si>
  <si>
    <t>Врач - офтальмолог</t>
  </si>
  <si>
    <t>Врач - оториноларинголог</t>
  </si>
  <si>
    <t>Врач- гинеколог</t>
  </si>
  <si>
    <t>Врач - нарколог</t>
  </si>
  <si>
    <t>Психолог</t>
  </si>
  <si>
    <t>Консультация на дому</t>
  </si>
  <si>
    <t>Наименование</t>
  </si>
  <si>
    <t>№ п/п</t>
  </si>
  <si>
    <t>Враач - терапевт</t>
  </si>
  <si>
    <t>ОФТАЛЬМОЛОГТЯ, ЭКГ, СПИРОГРАФИЯ</t>
  </si>
  <si>
    <t>Очковая коррекция с простыми стеклами</t>
  </si>
  <si>
    <t>Очковая коррекция со сложными стеклами</t>
  </si>
  <si>
    <t>Осмотр на щелевой лампе</t>
  </si>
  <si>
    <t>Прямая офтальмоскопия глазного дна</t>
  </si>
  <si>
    <t>Исследование глазного дна с помощью щелевой лампы</t>
  </si>
  <si>
    <t>Исследование глазного дна с  линзой Гольдмана</t>
  </si>
  <si>
    <t>Гониоскопия</t>
  </si>
  <si>
    <t>Измерение внутриглазного давления тонометром Маклакова</t>
  </si>
  <si>
    <t>Безконтактная компьютерная тонометрия</t>
  </si>
  <si>
    <t>Компьютерная периметрия</t>
  </si>
  <si>
    <t>Удаление инородного тела с коньюктивы</t>
  </si>
  <si>
    <t>Снятие швов с век, коньюктивы</t>
  </si>
  <si>
    <t>Снятие швов с роговицы</t>
  </si>
  <si>
    <t>Струйное промывание коньюктивальной полости</t>
  </si>
  <si>
    <t>Зондирование слезно-носового канала (один глаз)</t>
  </si>
  <si>
    <t>Эпиляция ресниц</t>
  </si>
  <si>
    <t>Массаж век (один глаз)</t>
  </si>
  <si>
    <t>Парабульбарная (субконьюктивальная) инъекция (один глаз)</t>
  </si>
  <si>
    <t>Аутогемотерапия</t>
  </si>
  <si>
    <t>Аутогемотерапия с лекарственными препаратами</t>
  </si>
  <si>
    <t>Блокада с хлорэтиловым орошением</t>
  </si>
  <si>
    <t>Измерение артериального давления</t>
  </si>
  <si>
    <t>Измерение венозного давления</t>
  </si>
  <si>
    <t>Внутримышечное введение лекарственных препаратов</t>
  </si>
  <si>
    <t>ЭКГ (в 12 отведениях) с расшифровкой</t>
  </si>
  <si>
    <t>ЭКГ с переносным аппаратом (вне кабинета ЭКГ)</t>
  </si>
  <si>
    <t>Регистрация ЭКГ в 6-ти отведениях дополнительгл для оценки ритма</t>
  </si>
  <si>
    <t>Регистрация ЭКГ в 6-ти отведениях дополнительно на входе</t>
  </si>
  <si>
    <t>ЭКГ у больных с ЭКС</t>
  </si>
  <si>
    <t>ЭКГ по Небу</t>
  </si>
  <si>
    <t>Медикаментозные пробы при ЭКГ</t>
  </si>
  <si>
    <t>ЭКГ с физической нагрузкой (20 приседаний)</t>
  </si>
  <si>
    <t>Проба с гипервентиляцией</t>
  </si>
  <si>
    <t>Мониторирование артериального давления до 16 часов</t>
  </si>
  <si>
    <t>Суточное мониторирование артериального давления</t>
  </si>
  <si>
    <t>Холтеровское мониторирование у пациента с ЭКС</t>
  </si>
  <si>
    <t>Комбинированное суточное мониторирование ЭКГ и АД</t>
  </si>
  <si>
    <t>Спирография при исследовании на аппарате "Спировит SP-10"</t>
  </si>
  <si>
    <t>Дополнительно ЭКГ в 3-х отведениях (на входе)</t>
  </si>
  <si>
    <t>Расшифровка ЭКГ из стороннего мед.учреждения</t>
  </si>
  <si>
    <t>Электроэнцефалограмма</t>
  </si>
  <si>
    <t>ПЕРЕЧЕНЬ МАНИПУЛЯЦИЙ ОТОРИНОЛАРИНГОЛОГА</t>
  </si>
  <si>
    <t>Введение лек-ных в-в в слизистую оболочку носовых раковин</t>
  </si>
  <si>
    <t>Остановка носовых кровотечений: передняя тампонада</t>
  </si>
  <si>
    <t>Остановка носовых кровотечений: задняя  тампонада</t>
  </si>
  <si>
    <t>Внутригортанное вливание лекарственных в-в</t>
  </si>
  <si>
    <t>Влажный туалет уха</t>
  </si>
  <si>
    <t>Удаление серной пробки</t>
  </si>
  <si>
    <t>Катетеризация евстахиевой трубы</t>
  </si>
  <si>
    <t>Пункция верхней челючтной пазухи</t>
  </si>
  <si>
    <t>Удаление инородного тела</t>
  </si>
  <si>
    <t>Удаление инородного тела из гортани</t>
  </si>
  <si>
    <t>Вскрытие фурункула носа</t>
  </si>
  <si>
    <t>Парацентез барабанной перепонки</t>
  </si>
  <si>
    <t>Вскрытие гематомы, абсцесса носовой перегородки</t>
  </si>
  <si>
    <t>Вскрытие отогематомы</t>
  </si>
  <si>
    <t>Парамеатальная блокада</t>
  </si>
  <si>
    <t>Аудометроя на аппарате АД-226</t>
  </si>
  <si>
    <t>Кольпоскопия</t>
  </si>
  <si>
    <t>Введение(извлечение) ВМС</t>
  </si>
  <si>
    <t>Извлечение осложненного ВМС</t>
  </si>
  <si>
    <t>Аспирационная биопсия эндометрия</t>
  </si>
  <si>
    <t>МВА полости матки</t>
  </si>
  <si>
    <t>Обработка шейки матки</t>
  </si>
  <si>
    <t>ПЕРЕЧЕНЬ  ГИНЕКОЛОГИЧЕСКИХ МАНИПУЛЯЦИЙ</t>
  </si>
  <si>
    <t>ПЕРЕЧЕНЬ  ХИРУРГИЧЕСКИХ МАНИПУЛЯЦИЙ</t>
  </si>
  <si>
    <t>Хирургическая обработка ран</t>
  </si>
  <si>
    <t>Перевязка</t>
  </si>
  <si>
    <t>Перевязка после операции / снятие швов</t>
  </si>
  <si>
    <t>Снятие послеоперационных швов до 5см</t>
  </si>
  <si>
    <t>Снятие послеоперационных швов св 5см</t>
  </si>
  <si>
    <t>малые операции на коже и подкожной клетчатки:</t>
  </si>
  <si>
    <t>Удаление доброкачественных опухолей кожи до 1 см.</t>
  </si>
  <si>
    <t>Удаление доброкачественных опухолей кожи до 5 см.</t>
  </si>
  <si>
    <t>Удаление доброкачественных опухолей кожи  св. 5 см.</t>
  </si>
  <si>
    <t>Грыжесечение по поводу наружных не ущемленных грыж передней боюшной стенки</t>
  </si>
  <si>
    <t>Вскрытие и дренирование абсцесса любой локализации</t>
  </si>
  <si>
    <t>Вскрытие и дренирование  и лечение флегмоны</t>
  </si>
  <si>
    <t>Вскрытие и лечение подмышечного гидраденита</t>
  </si>
  <si>
    <t>Вскрытие и лечение нагноившейся атеромы (липомы)</t>
  </si>
  <si>
    <t>Вскрытие и лечение гнойного мастита</t>
  </si>
  <si>
    <t>Вскрытие гематомы</t>
  </si>
  <si>
    <t>1500-3500</t>
  </si>
  <si>
    <t>Удаление липом, с наложением первичных швов</t>
  </si>
  <si>
    <t>Удаление ногтевой пластины (при наличии анализов)</t>
  </si>
  <si>
    <t>Вскрытие панариция (при наличии анализов)</t>
  </si>
  <si>
    <t>1500-2500</t>
  </si>
  <si>
    <t xml:space="preserve">Удаление папилом лазерной коагуляции (при наличии анализов) </t>
  </si>
  <si>
    <t>Исследование лигатурного свища</t>
  </si>
  <si>
    <t>Некроэктомия (инструментальная)</t>
  </si>
  <si>
    <t>Наложение первично остроченных, ранних, поздних швов на рану</t>
  </si>
  <si>
    <t>Лапороцентез (при напряженных асцитах)</t>
  </si>
  <si>
    <t>Удаление геморроидальных узлов</t>
  </si>
  <si>
    <t>Лечебная пункция сустава</t>
  </si>
  <si>
    <t>Лечебная пункция сустава (при наличии своего препарата)</t>
  </si>
  <si>
    <t>Местная анестезия</t>
  </si>
  <si>
    <t>Консультация уролога</t>
  </si>
  <si>
    <t>Консультация  проктолога</t>
  </si>
  <si>
    <t>ФГДС</t>
  </si>
  <si>
    <t>RSS</t>
  </si>
  <si>
    <t>1000-2500</t>
  </si>
  <si>
    <t>Кожа, подкожно жировая клетчатка, придатки</t>
  </si>
  <si>
    <t>Ультрозвуковое исследование мягких тканей</t>
  </si>
  <si>
    <t>Костная система</t>
  </si>
  <si>
    <t>Ультрозвуковое исследование кожи</t>
  </si>
  <si>
    <t xml:space="preserve">Ультрозвуковое исследование </t>
  </si>
  <si>
    <t>Суставы</t>
  </si>
  <si>
    <t>Ультразвуковое исследование тазобедренных суставов у детей до 1 года</t>
  </si>
  <si>
    <t xml:space="preserve">Ультразвуковое исследование тазобедренных суставов </t>
  </si>
  <si>
    <t xml:space="preserve">Ультразвуковое исследование роленных суставов </t>
  </si>
  <si>
    <t>Имунная система</t>
  </si>
  <si>
    <t>Ультразвуковое исследование  селезенки</t>
  </si>
  <si>
    <t>Ультразвуковое исследование  лимфоузлов</t>
  </si>
  <si>
    <t>Нижние дыхательные пути и легочная ткань</t>
  </si>
  <si>
    <t>Ультразвуковое исследование плевральной полости</t>
  </si>
  <si>
    <t>Сердце и перикард</t>
  </si>
  <si>
    <t>Эхокардтография</t>
  </si>
  <si>
    <t>Ультразвуковое исследование полости перикарда</t>
  </si>
  <si>
    <t>Крупные кровеносные сосуды</t>
  </si>
  <si>
    <t>Ультразвуковая допплерография артерий</t>
  </si>
  <si>
    <t>Ультразвуковая допплерография вен</t>
  </si>
  <si>
    <t>Ультразвуковая допплерография аорты</t>
  </si>
  <si>
    <t>Дуплексное сканирование артерий</t>
  </si>
  <si>
    <t>Дуплексное сканирование вен</t>
  </si>
  <si>
    <t>Ультразвуковая допплерография сосудов челюстно-лицевой области</t>
  </si>
  <si>
    <t>Дуплексное сканирование артерио-венозной фистулы 4</t>
  </si>
  <si>
    <t>Дуплексное сканирование аорты и висцеральных ветвей 5</t>
  </si>
  <si>
    <t>Дуплексное сканирование  нижней полой вены и подвздошных вен 6</t>
  </si>
  <si>
    <t>Дуплексное сканирование   системы воротной вены 7</t>
  </si>
  <si>
    <t>Ультрозвуковое исследование органов брюшной полости</t>
  </si>
  <si>
    <t>Ультразвуковое исследование печени</t>
  </si>
  <si>
    <t>Ультразвуковое исследование желчного пузыряпечени</t>
  </si>
  <si>
    <t>Поджелудочная железа</t>
  </si>
  <si>
    <t>Ультразвуковое исследование  поджелудочной железы</t>
  </si>
  <si>
    <t>Ультразвуковое исследование  желчного пузыря с определением функций</t>
  </si>
  <si>
    <t>Женские половые органы</t>
  </si>
  <si>
    <t>Ультразвуковое исследование матки и придатков (трансабдоминально, трансвагинально)</t>
  </si>
  <si>
    <t>Ультразвуковое исследование молочных желез с лимфоузлами</t>
  </si>
  <si>
    <t>Мужские половые органы</t>
  </si>
  <si>
    <t>Ультразвуковое исследование простаты</t>
  </si>
  <si>
    <t>Ультразвуковое исследование мошонки (яички, придатки)</t>
  </si>
  <si>
    <t>Железы внутренней секреции</t>
  </si>
  <si>
    <t>Ультразвуковое исследование щитовидной железы</t>
  </si>
  <si>
    <t>Ультразвуковое исследование надпочечников</t>
  </si>
  <si>
    <t>Ультразвуковое исследование слюнных желез</t>
  </si>
  <si>
    <t>Ультразвуковое исследование паращитовидных желез</t>
  </si>
  <si>
    <t>Центральная нервная система и головной мозг</t>
  </si>
  <si>
    <t>Ультразвуковое исследование  головного мозга новорожденных</t>
  </si>
  <si>
    <t>Почки и мочевыделительный тракт</t>
  </si>
  <si>
    <t>Ультразвуковое исследование почек</t>
  </si>
  <si>
    <t>Ультразвуковое исследование мочевого пузыря</t>
  </si>
  <si>
    <t>Прочие</t>
  </si>
  <si>
    <t>Ультразвуковое исследование плода 1 триместр</t>
  </si>
  <si>
    <t>Ультразвуковое исследование плода 2-3 триместр</t>
  </si>
  <si>
    <t>Ультразвуковое исследование забрюшинного пространства</t>
  </si>
  <si>
    <t>Ультразвуковое определение жидкости в брюшинной полости</t>
  </si>
  <si>
    <t>ЛАБОРАТОРНЫЕ АНАЛИЗЫ</t>
  </si>
  <si>
    <t>Анализ крови</t>
  </si>
  <si>
    <t>Акнализ мочи</t>
  </si>
  <si>
    <t>%</t>
  </si>
  <si>
    <t>Общий анализ крови(1 набор)</t>
  </si>
  <si>
    <t>ВСА (время свертывания крови)</t>
  </si>
  <si>
    <t>ДК (длительность кровотечения)</t>
  </si>
  <si>
    <t>Общий анализ мочи (2набор): цвет, прозрачность, РН, удельный вес, сахар, белок, микроскопия, желчные пигменты, уробилин.</t>
  </si>
  <si>
    <t>Анализ мочи по Зимницкому</t>
  </si>
  <si>
    <t>Исследование кала</t>
  </si>
  <si>
    <t>Анализ кала на яйца глистов методом Като</t>
  </si>
  <si>
    <t>Анализ кала на цисты лямблий</t>
  </si>
  <si>
    <t>Исследование отделяемого НПО</t>
  </si>
  <si>
    <t>Комплексное  обследование мазков НПО (гонококки, кандида, трихоманады, флора)</t>
  </si>
  <si>
    <t xml:space="preserve">Исследование НПО  cito  женщины </t>
  </si>
  <si>
    <t>Исследование НПО  cito  мужчины</t>
  </si>
  <si>
    <t>Цитологическое исследование на атипические клетки</t>
  </si>
  <si>
    <t>Цитологические методы исследования</t>
  </si>
  <si>
    <t>Отделяемое молочной железы</t>
  </si>
  <si>
    <t>Мокрота</t>
  </si>
  <si>
    <t>Цитология при профосмотрах (НПО)</t>
  </si>
  <si>
    <t>Грибы (нативно)</t>
  </si>
  <si>
    <t>Демодекс</t>
  </si>
  <si>
    <t>Исследования серологические</t>
  </si>
  <si>
    <t>реакция PV - экспресс</t>
  </si>
  <si>
    <t>Cito PV - экспресс</t>
  </si>
  <si>
    <t>Ревматоидный фактор</t>
  </si>
  <si>
    <t>С-реактивный белок</t>
  </si>
  <si>
    <t>Антистрептолизин - О</t>
  </si>
  <si>
    <t>Биохимические исследования крови</t>
  </si>
  <si>
    <t>Группа крови; резус фактор (капиллярная кровь)</t>
  </si>
  <si>
    <t>Анализ крови на общий белок</t>
  </si>
  <si>
    <t>на альбумины</t>
  </si>
  <si>
    <t>на билирубин</t>
  </si>
  <si>
    <t>на мочевину</t>
  </si>
  <si>
    <t>на холестерин</t>
  </si>
  <si>
    <t>на креатинин</t>
  </si>
  <si>
    <t>на триглицериды</t>
  </si>
  <si>
    <t>на сахар</t>
  </si>
  <si>
    <t>на протромбиновый индекс</t>
  </si>
  <si>
    <t>нафибриноген</t>
  </si>
  <si>
    <t>щелочная фосфатаза</t>
  </si>
  <si>
    <t>КОАГУЛОГРАММА</t>
  </si>
  <si>
    <t>(руб)</t>
  </si>
  <si>
    <t>ВРАЧЕБНЫЙ ПРИЕМ</t>
  </si>
  <si>
    <t>Генеральный директор</t>
  </si>
  <si>
    <t>АО "АК "ЖДЯ"</t>
  </si>
  <si>
    <t>ПРЕЙСКУРАНТ</t>
  </si>
  <si>
    <t>________________ В.В. Шимохин</t>
  </si>
  <si>
    <t>"______"________________ 2022г</t>
  </si>
  <si>
    <t>"УТВЕРЖДАЮ"</t>
  </si>
  <si>
    <t>УЗИ (РЕГИСТРАЦИЯ ЗВУКОВЫХ СИГНАЛОВ, ИЗДАВАЕМЫХ ИЛИ ОТРАЖАЮЩИХСЯ ОРГАНАМИ ИЛИ ТКАНЯМИ)</t>
  </si>
  <si>
    <t>Вскрытие паратонзиллярного абсцесса</t>
  </si>
  <si>
    <t>Вскрытие фурункула наружного слух. прохода</t>
  </si>
  <si>
    <t>Продувание слуховых труб по Политцеру</t>
  </si>
  <si>
    <t>400-600</t>
  </si>
  <si>
    <t>Компьютерная рефракторометрия</t>
  </si>
  <si>
    <t>Удаление инородного тела с роговицы</t>
  </si>
  <si>
    <t>Промывание слезных путей (один глаз)</t>
  </si>
  <si>
    <t>Введение кортикостероидов (без стоимости лекарств)</t>
  </si>
  <si>
    <t>Холтеровское мониторирование до 16 часов</t>
  </si>
  <si>
    <t>Холтеровское мониторирование до 24 часов</t>
  </si>
  <si>
    <t xml:space="preserve"> ЦЕН НА МЕДИЦИНСКИЕ УСЛУГИ  с 01.01.2022г.</t>
  </si>
  <si>
    <t>Начальник мед.службы - главный врач                                                                         Белякова Т.Я.</t>
  </si>
  <si>
    <t>МСКТ (без контрастного исследования)</t>
  </si>
  <si>
    <t>Компьютерная томография головы</t>
  </si>
  <si>
    <t>Компьютерная томография нижней и верхней челюсти</t>
  </si>
  <si>
    <t>Компьютерная томография головного мозга</t>
  </si>
  <si>
    <t>Компьютерная томография околоносовых пазух</t>
  </si>
  <si>
    <t>Компьютерная томография орбит</t>
  </si>
  <si>
    <t>Компьютерная томография височной области</t>
  </si>
  <si>
    <t>Компьютерная томография костно-суставной системы (без контрастного усиления)</t>
  </si>
  <si>
    <t>Компьютерная томография височно-нижнечелюстных суставов (пара суставов)</t>
  </si>
  <si>
    <t>Компьютерная томография голеностопного сустава</t>
  </si>
  <si>
    <t>Компьютерная томография коленного сустава</t>
  </si>
  <si>
    <t>Компьютерная томография костей предплечья</t>
  </si>
  <si>
    <t>Компьютерная томография локтевого сустава</t>
  </si>
  <si>
    <t>Компьютерная томография ллучезапястного сустава</t>
  </si>
  <si>
    <t>Компьютерная томография  плечевого сустава</t>
  </si>
  <si>
    <t>Компьютерная томография тазобедренного  сустава</t>
  </si>
  <si>
    <t>Компьютерная томография бедренной кости</t>
  </si>
  <si>
    <t>Компьютерная томография костей голени</t>
  </si>
  <si>
    <t>Компьютерная томография костей одной кисти</t>
  </si>
  <si>
    <t>Компьютерная томография костей одной стопы</t>
  </si>
  <si>
    <t>Компьютерная томография костей  таза</t>
  </si>
  <si>
    <t>Компьютерная томография  плечевой кости</t>
  </si>
  <si>
    <t>Компьютерная томография  мягких тканей</t>
  </si>
  <si>
    <t>Компьютерная томография  мягких тканей (определенной области тела)</t>
  </si>
  <si>
    <t>Компьютерная томография  мягких тканей шеи</t>
  </si>
  <si>
    <t>Компьютерная томография  органов малого таза</t>
  </si>
  <si>
    <t>Компьютерная томография  органов грудной клетки</t>
  </si>
  <si>
    <t>Компьютерная томография легких и органов средостения</t>
  </si>
  <si>
    <t>Компьютерная томография позвоночника (без контрастного усиления)</t>
  </si>
  <si>
    <t>Компьютерная томография грудного отдела позвоночника</t>
  </si>
  <si>
    <t>Компьютерная томография поясничного отдела позвоноччника</t>
  </si>
  <si>
    <t>Компьютерная томография шейного отдела позвоночника</t>
  </si>
  <si>
    <t>Компьютерная томография краниовертебрального перехода</t>
  </si>
  <si>
    <t>Компьютерная томография  крестца и копчика</t>
  </si>
  <si>
    <t>Компьютерная томография  органов брюшной полости и забрюшинного пространства</t>
  </si>
  <si>
    <t xml:space="preserve">Компьютерная томография надпочечников </t>
  </si>
  <si>
    <t>Компьютерная томография  органов боюшной полости и забрюшинного пространства</t>
  </si>
  <si>
    <t xml:space="preserve">Компьютерная томография органов мочеполовой системы </t>
  </si>
  <si>
    <t>Компьютерная томография органов мочеобразования и мочеотделения (почки, мочеточник, м/пузырь)</t>
  </si>
  <si>
    <t>Дополнительные услуги</t>
  </si>
  <si>
    <t>3D моделирование сегмента на основе КТ исследования</t>
  </si>
  <si>
    <t>Выдача дубликати КТ-исследования на диске</t>
  </si>
  <si>
    <t>Выдача дубликати КТ-исследования на пленке</t>
  </si>
  <si>
    <t>Выдача дубликати протокола на А4</t>
  </si>
  <si>
    <t>Выдача заключения КТ-исследования на пленке</t>
  </si>
  <si>
    <t>Печать медицинских изображений (КТ, МРТ, Рентген)</t>
  </si>
  <si>
    <t>Срочность! (выдача результатов в течение 3 часов)</t>
  </si>
  <si>
    <t>на АСАТ (аспарогинаминотрансфераза)</t>
  </si>
  <si>
    <t>на АЛАТ (аланинаминотранфераза)</t>
  </si>
  <si>
    <t>Внутривенное введение лекарственных препаратов в/в капельно</t>
  </si>
  <si>
    <t>Смазывание слизистой глотки</t>
  </si>
  <si>
    <t>адренамизация</t>
  </si>
  <si>
    <t>введние турунды в ухо с лекарством</t>
  </si>
  <si>
    <t xml:space="preserve"> ОТОНУЗ       б/лекарств</t>
  </si>
  <si>
    <t>Ринонуз       б/лекарств</t>
  </si>
  <si>
    <t>Претце (кукушка)    б/лекарств</t>
  </si>
  <si>
    <t>Тонзиллор</t>
  </si>
  <si>
    <t>Ручное промываниен/миндалин</t>
  </si>
  <si>
    <t>введние турунды в нос с лекарством</t>
  </si>
  <si>
    <t>Анализ мочи по Нечипоренко</t>
  </si>
  <si>
    <t>липидограмма</t>
  </si>
  <si>
    <t>КТ ( с контрастным усилением)</t>
  </si>
  <si>
    <t>Компьютерная томография  головного мозга</t>
  </si>
  <si>
    <t xml:space="preserve">Компьютерная томография околоносовых пазух </t>
  </si>
  <si>
    <t xml:space="preserve">Компьютерная томография мягких тканей </t>
  </si>
  <si>
    <t xml:space="preserve">Компьютерная томография органов брюшной полости и забрюшного пространства </t>
  </si>
  <si>
    <t>Компьютерная томография   органов гоудной клетки</t>
  </si>
  <si>
    <t>Компьютерная томография  легких и органов средостения</t>
  </si>
  <si>
    <t>Компьютерная томография  органов мочеполовой системы</t>
  </si>
  <si>
    <t>Компьютерная томография  органов мочеобразования и мочеотделения (почки, мочеточник, м/пузырь)</t>
  </si>
  <si>
    <t>Компьютерная томография   сосудов</t>
  </si>
  <si>
    <t>Компьютерная томография артерий головного мозга</t>
  </si>
  <si>
    <t>Компьютерная томография артерий шеи</t>
  </si>
  <si>
    <t>Компьютерная томография  брюшной аорты</t>
  </si>
  <si>
    <t>Компьютерная томография  почек ангиопрограммой</t>
  </si>
  <si>
    <t>Исследования на ИФА</t>
  </si>
  <si>
    <t>ТТГ, Т4свободный, АнтиТГ, Анти ТПО, СА15, СА19, СА125, АФП, РЭА, ПСО общий  (на 1 исследование)</t>
  </si>
  <si>
    <t>192.1</t>
  </si>
  <si>
    <t>204-0</t>
  </si>
  <si>
    <t>430-650</t>
  </si>
  <si>
    <t>1600-3600</t>
  </si>
  <si>
    <t>1600-2600</t>
  </si>
  <si>
    <t>1100-2600</t>
  </si>
  <si>
    <t xml:space="preserve"> ЦЕН НА МЕДИЦИНСКИЕ УСЛУГИ  с 01.01.2023г.</t>
  </si>
  <si>
    <t>"______"________________ 2023г</t>
  </si>
  <si>
    <t>Начальник мед.службы - главный врач                                                                                   Белякова Т.Я.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</si>
</sst>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3" xfId="0" applyBorder="1"/>
    <xf numFmtId="0" fontId="0" fillId="0" borderId="0" xfId="0" applyBorder="1" applyAlignment="1"/>
    <xf numFmtId="1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3" xfId="0" applyFont="1" applyBorder="1"/>
    <xf numFmtId="0" fontId="6" fillId="0" borderId="8" xfId="0" applyFont="1" applyBorder="1"/>
    <xf numFmtId="0" fontId="6" fillId="2" borderId="3" xfId="0" applyFont="1" applyFill="1" applyBorder="1"/>
    <xf numFmtId="0" fontId="5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/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/>
    <xf numFmtId="1" fontId="6" fillId="0" borderId="3" xfId="0" applyNumberFormat="1" applyFont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/>
    <xf numFmtId="0" fontId="4" fillId="2" borderId="0" xfId="0" applyFont="1" applyFill="1" applyBorder="1" applyAlignment="1">
      <alignment horizontal="center"/>
    </xf>
    <xf numFmtId="3" fontId="0" fillId="2" borderId="0" xfId="0" applyNumberFormat="1" applyFill="1" applyBorder="1" applyAlignment="1"/>
    <xf numFmtId="0" fontId="4" fillId="2" borderId="0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1" fontId="4" fillId="2" borderId="0" xfId="0" applyNumberFormat="1" applyFont="1" applyFill="1"/>
    <xf numFmtId="0" fontId="6" fillId="0" borderId="11" xfId="0" applyFont="1" applyBorder="1" applyAlignment="1">
      <alignment horizontal="center"/>
    </xf>
    <xf numFmtId="0" fontId="6" fillId="0" borderId="10" xfId="0" applyFont="1" applyBorder="1"/>
    <xf numFmtId="0" fontId="6" fillId="0" borderId="3" xfId="0" applyFont="1" applyBorder="1" applyAlignment="1"/>
    <xf numFmtId="0" fontId="5" fillId="3" borderId="3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3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7" xfId="0" applyFont="1" applyBorder="1"/>
    <xf numFmtId="0" fontId="0" fillId="0" borderId="7" xfId="0" applyBorder="1"/>
    <xf numFmtId="0" fontId="3" fillId="0" borderId="15" xfId="0" applyFont="1" applyFill="1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3" xfId="0" applyFont="1" applyBorder="1" applyAlignment="1"/>
    <xf numFmtId="0" fontId="9" fillId="0" borderId="8" xfId="0" applyFont="1" applyBorder="1"/>
    <xf numFmtId="0" fontId="10" fillId="0" borderId="3" xfId="0" applyFont="1" applyBorder="1"/>
    <xf numFmtId="0" fontId="10" fillId="0" borderId="7" xfId="0" applyFont="1" applyBorder="1" applyAlignment="1">
      <alignment horizontal="center"/>
    </xf>
    <xf numFmtId="0" fontId="10" fillId="0" borderId="3" xfId="0" applyFont="1" applyFill="1" applyBorder="1" applyAlignment="1"/>
    <xf numFmtId="0" fontId="6" fillId="2" borderId="7" xfId="0" applyFont="1" applyFill="1" applyBorder="1"/>
    <xf numFmtId="0" fontId="0" fillId="2" borderId="0" xfId="0" applyFill="1"/>
    <xf numFmtId="0" fontId="6" fillId="2" borderId="3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" fontId="6" fillId="0" borderId="3" xfId="0" applyNumberFormat="1" applyFont="1" applyBorder="1" applyAlignment="1"/>
    <xf numFmtId="3" fontId="6" fillId="0" borderId="8" xfId="0" applyNumberFormat="1" applyFont="1" applyBorder="1" applyAlignment="1"/>
    <xf numFmtId="3" fontId="6" fillId="3" borderId="3" xfId="0" applyNumberFormat="1" applyFont="1" applyFill="1" applyBorder="1" applyAlignment="1"/>
    <xf numFmtId="3" fontId="6" fillId="3" borderId="8" xfId="0" applyNumberFormat="1" applyFont="1" applyFill="1" applyBorder="1" applyAlignment="1"/>
    <xf numFmtId="3" fontId="6" fillId="0" borderId="3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3" fontId="6" fillId="0" borderId="3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0" borderId="3" xfId="0" applyFont="1" applyBorder="1" applyAlignment="1"/>
    <xf numFmtId="0" fontId="6" fillId="0" borderId="8" xfId="0" applyFont="1" applyBorder="1" applyAlignment="1"/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6" fillId="0" borderId="1" xfId="0" applyNumberFormat="1" applyFont="1" applyBorder="1" applyAlignment="1"/>
    <xf numFmtId="0" fontId="0" fillId="0" borderId="9" xfId="0" applyBorder="1" applyAlignment="1"/>
    <xf numFmtId="3" fontId="0" fillId="0" borderId="8" xfId="0" applyNumberFormat="1" applyBorder="1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3" fontId="6" fillId="0" borderId="10" xfId="0" applyNumberFormat="1" applyFont="1" applyBorder="1" applyAlignment="1"/>
    <xf numFmtId="3" fontId="6" fillId="0" borderId="12" xfId="0" applyNumberFormat="1" applyFont="1" applyBorder="1" applyAlignment="1"/>
    <xf numFmtId="3" fontId="0" fillId="0" borderId="9" xfId="0" applyNumberFormat="1" applyBorder="1" applyAlignment="1"/>
    <xf numFmtId="0" fontId="5" fillId="3" borderId="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6" fillId="0" borderId="1" xfId="0" applyFont="1" applyBorder="1" applyAlignment="1"/>
    <xf numFmtId="0" fontId="5" fillId="0" borderId="1" xfId="0" applyFont="1" applyBorder="1" applyAlignment="1"/>
    <xf numFmtId="0" fontId="4" fillId="0" borderId="2" xfId="0" applyFont="1" applyBorder="1" applyAlignment="1"/>
    <xf numFmtId="0" fontId="4" fillId="0" borderId="9" xfId="0" applyFont="1" applyBorder="1" applyAlignment="1"/>
    <xf numFmtId="3" fontId="0" fillId="0" borderId="3" xfId="0" applyNumberFormat="1" applyBorder="1" applyAlignment="1"/>
    <xf numFmtId="3" fontId="0" fillId="0" borderId="3" xfId="0" applyNumberFormat="1" applyFill="1" applyBorder="1" applyAlignment="1"/>
    <xf numFmtId="3" fontId="0" fillId="0" borderId="8" xfId="0" applyNumberFormat="1" applyFill="1" applyBorder="1" applyAlignment="1"/>
    <xf numFmtId="0" fontId="0" fillId="0" borderId="2" xfId="0" applyBorder="1" applyAlignment="1"/>
    <xf numFmtId="0" fontId="4" fillId="0" borderId="3" xfId="0" applyFont="1" applyFill="1" applyBorder="1" applyAlignment="1"/>
    <xf numFmtId="0" fontId="0" fillId="0" borderId="3" xfId="0" applyBorder="1" applyAlignment="1"/>
    <xf numFmtId="0" fontId="0" fillId="0" borderId="8" xfId="0" applyBorder="1" applyAlignment="1"/>
    <xf numFmtId="3" fontId="0" fillId="0" borderId="15" xfId="0" applyNumberFormat="1" applyFill="1" applyBorder="1" applyAlignment="1"/>
    <xf numFmtId="3" fontId="0" fillId="0" borderId="16" xfId="0" applyNumberFormat="1" applyFill="1" applyBorder="1" applyAlignment="1"/>
    <xf numFmtId="0" fontId="0" fillId="0" borderId="0" xfId="0" applyAlignment="1"/>
    <xf numFmtId="0" fontId="5" fillId="3" borderId="7" xfId="0" applyFont="1" applyFill="1" applyBorder="1" applyAlignment="1">
      <alignment horizontal="center" wrapText="1"/>
    </xf>
    <xf numFmtId="3" fontId="6" fillId="0" borderId="3" xfId="0" applyNumberFormat="1" applyFont="1" applyFill="1" applyBorder="1" applyAlignment="1"/>
    <xf numFmtId="3" fontId="6" fillId="0" borderId="8" xfId="0" applyNumberFormat="1" applyFont="1" applyFill="1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8"/>
  <sheetViews>
    <sheetView topLeftCell="A73" workbookViewId="0">
      <selection activeCell="F47" sqref="F47"/>
    </sheetView>
  </sheetViews>
  <sheetFormatPr defaultRowHeight="15" x14ac:dyDescent="0.25"/>
  <cols>
    <col min="1" max="1" width="8" customWidth="1"/>
    <col min="2" max="2" width="68.42578125" customWidth="1"/>
    <col min="3" max="3" width="12.5703125" customWidth="1"/>
    <col min="4" max="4" width="12" customWidth="1"/>
    <col min="5" max="5" width="15.85546875" customWidth="1"/>
    <col min="6" max="6" width="12" customWidth="1"/>
  </cols>
  <sheetData>
    <row r="1" spans="1:8" ht="15.75" x14ac:dyDescent="0.25">
      <c r="A1" s="92" t="s">
        <v>222</v>
      </c>
      <c r="B1" s="93"/>
      <c r="C1" s="93"/>
      <c r="D1" s="93"/>
    </row>
    <row r="2" spans="1:8" ht="15.75" x14ac:dyDescent="0.25">
      <c r="A2" s="92" t="s">
        <v>217</v>
      </c>
      <c r="B2" s="93"/>
      <c r="C2" s="93"/>
      <c r="D2" s="93"/>
    </row>
    <row r="3" spans="1:8" ht="15.75" x14ac:dyDescent="0.25">
      <c r="A3" s="92" t="s">
        <v>218</v>
      </c>
      <c r="B3" s="93"/>
      <c r="C3" s="93"/>
      <c r="D3" s="93"/>
    </row>
    <row r="4" spans="1:8" ht="15.75" x14ac:dyDescent="0.25">
      <c r="A4" s="92" t="s">
        <v>220</v>
      </c>
      <c r="B4" s="93"/>
      <c r="C4" s="93"/>
      <c r="D4" s="93"/>
    </row>
    <row r="5" spans="1:8" ht="15.75" x14ac:dyDescent="0.25">
      <c r="A5" s="92" t="s">
        <v>221</v>
      </c>
      <c r="B5" s="93"/>
      <c r="C5" s="93"/>
      <c r="D5" s="93"/>
    </row>
    <row r="7" spans="1:8" ht="15.75" x14ac:dyDescent="0.25">
      <c r="A7" s="68" t="s">
        <v>219</v>
      </c>
      <c r="B7" s="68"/>
      <c r="C7" s="68"/>
      <c r="D7" s="68"/>
      <c r="E7" s="11"/>
    </row>
    <row r="8" spans="1:8" ht="15.75" x14ac:dyDescent="0.25">
      <c r="A8" s="68" t="s">
        <v>234</v>
      </c>
      <c r="B8" s="68"/>
      <c r="C8" s="68"/>
      <c r="D8" s="68"/>
      <c r="E8" s="11"/>
      <c r="F8" s="5"/>
    </row>
    <row r="9" spans="1:8" ht="15.75" thickBot="1" x14ac:dyDescent="0.3">
      <c r="D9" s="4" t="s">
        <v>215</v>
      </c>
      <c r="E9" s="4"/>
    </row>
    <row r="10" spans="1:8" ht="31.5" x14ac:dyDescent="0.25">
      <c r="A10" s="13" t="s">
        <v>13</v>
      </c>
      <c r="B10" s="14" t="s">
        <v>12</v>
      </c>
      <c r="C10" s="15" t="s">
        <v>0</v>
      </c>
      <c r="D10" s="16" t="s">
        <v>1</v>
      </c>
      <c r="E10" s="12"/>
      <c r="F10" s="34">
        <v>2022</v>
      </c>
      <c r="G10" s="34">
        <v>2021</v>
      </c>
      <c r="H10" s="35" t="s">
        <v>175</v>
      </c>
    </row>
    <row r="11" spans="1:8" ht="15.75" x14ac:dyDescent="0.25">
      <c r="A11" s="69" t="s">
        <v>216</v>
      </c>
      <c r="B11" s="70"/>
      <c r="C11" s="70"/>
      <c r="D11" s="71"/>
      <c r="E11" s="29"/>
      <c r="F11" s="29"/>
      <c r="H11" s="4"/>
    </row>
    <row r="12" spans="1:8" ht="15.75" x14ac:dyDescent="0.25">
      <c r="A12" s="17">
        <v>1</v>
      </c>
      <c r="B12" s="24" t="s">
        <v>14</v>
      </c>
      <c r="C12" s="18">
        <v>900</v>
      </c>
      <c r="D12" s="19">
        <v>450</v>
      </c>
      <c r="E12" s="6"/>
      <c r="F12" s="6">
        <f t="shared" ref="F12:F22" si="0">C12</f>
        <v>900</v>
      </c>
      <c r="G12">
        <v>700</v>
      </c>
      <c r="H12" s="3">
        <f>F12*100/G12</f>
        <v>128.57142857142858</v>
      </c>
    </row>
    <row r="13" spans="1:8" ht="15.75" x14ac:dyDescent="0.25">
      <c r="A13" s="17">
        <v>2</v>
      </c>
      <c r="B13" s="18" t="s">
        <v>2</v>
      </c>
      <c r="C13" s="18">
        <v>1500</v>
      </c>
      <c r="D13" s="19">
        <v>700</v>
      </c>
      <c r="E13" s="6"/>
      <c r="F13" s="6">
        <f t="shared" si="0"/>
        <v>1500</v>
      </c>
      <c r="G13">
        <v>900</v>
      </c>
      <c r="H13" s="3">
        <f t="shared" ref="H13:H22" si="1">F13*100/G13</f>
        <v>166.66666666666666</v>
      </c>
    </row>
    <row r="14" spans="1:8" ht="15.75" x14ac:dyDescent="0.25">
      <c r="A14" s="17">
        <v>3</v>
      </c>
      <c r="B14" s="18" t="s">
        <v>3</v>
      </c>
      <c r="C14" s="18">
        <v>900</v>
      </c>
      <c r="D14" s="19">
        <v>450</v>
      </c>
      <c r="E14" s="6"/>
      <c r="F14" s="6">
        <f t="shared" si="0"/>
        <v>900</v>
      </c>
      <c r="G14">
        <v>700</v>
      </c>
      <c r="H14" s="3">
        <f t="shared" si="1"/>
        <v>128.57142857142858</v>
      </c>
    </row>
    <row r="15" spans="1:8" ht="15.75" x14ac:dyDescent="0.25">
      <c r="A15" s="17">
        <v>4</v>
      </c>
      <c r="B15" s="18" t="s">
        <v>9</v>
      </c>
      <c r="C15" s="18">
        <v>900</v>
      </c>
      <c r="D15" s="19">
        <v>450</v>
      </c>
      <c r="E15" s="6"/>
      <c r="F15" s="6">
        <f t="shared" si="0"/>
        <v>900</v>
      </c>
      <c r="G15">
        <v>700</v>
      </c>
      <c r="H15" s="3">
        <f t="shared" si="1"/>
        <v>128.57142857142858</v>
      </c>
    </row>
    <row r="16" spans="1:8" ht="15.75" x14ac:dyDescent="0.25">
      <c r="A16" s="17">
        <v>5</v>
      </c>
      <c r="B16" s="18" t="s">
        <v>4</v>
      </c>
      <c r="C16" s="18">
        <v>1500</v>
      </c>
      <c r="D16" s="19">
        <v>700</v>
      </c>
      <c r="E16" s="6"/>
      <c r="F16" s="6">
        <f t="shared" si="0"/>
        <v>1500</v>
      </c>
      <c r="G16">
        <v>900</v>
      </c>
      <c r="H16" s="3">
        <f t="shared" si="1"/>
        <v>166.66666666666666</v>
      </c>
    </row>
    <row r="17" spans="1:8" ht="15.75" x14ac:dyDescent="0.25">
      <c r="A17" s="17">
        <v>6</v>
      </c>
      <c r="B17" s="18" t="s">
        <v>5</v>
      </c>
      <c r="C17" s="18">
        <v>900</v>
      </c>
      <c r="D17" s="19">
        <v>450</v>
      </c>
      <c r="E17" s="6"/>
      <c r="F17" s="6">
        <f t="shared" si="0"/>
        <v>900</v>
      </c>
      <c r="G17">
        <v>700</v>
      </c>
      <c r="H17" s="3">
        <f t="shared" si="1"/>
        <v>128.57142857142858</v>
      </c>
    </row>
    <row r="18" spans="1:8" ht="15.75" x14ac:dyDescent="0.25">
      <c r="A18" s="17">
        <v>7</v>
      </c>
      <c r="B18" s="18" t="s">
        <v>6</v>
      </c>
      <c r="C18" s="18">
        <v>1500</v>
      </c>
      <c r="D18" s="19">
        <v>700</v>
      </c>
      <c r="E18" s="6"/>
      <c r="F18" s="6">
        <f t="shared" si="0"/>
        <v>1500</v>
      </c>
      <c r="G18">
        <v>1100</v>
      </c>
      <c r="H18" s="3">
        <f t="shared" si="1"/>
        <v>136.36363636363637</v>
      </c>
    </row>
    <row r="19" spans="1:8" ht="15.75" x14ac:dyDescent="0.25">
      <c r="A19" s="17">
        <v>8</v>
      </c>
      <c r="B19" s="18" t="s">
        <v>7</v>
      </c>
      <c r="C19" s="18">
        <v>1000</v>
      </c>
      <c r="D19" s="19">
        <v>500</v>
      </c>
      <c r="E19" s="6"/>
      <c r="F19" s="6">
        <f t="shared" si="0"/>
        <v>1000</v>
      </c>
      <c r="G19">
        <v>700</v>
      </c>
      <c r="H19" s="3">
        <f t="shared" si="1"/>
        <v>142.85714285714286</v>
      </c>
    </row>
    <row r="20" spans="1:8" ht="15.75" x14ac:dyDescent="0.25">
      <c r="A20" s="17">
        <v>9</v>
      </c>
      <c r="B20" s="18" t="s">
        <v>8</v>
      </c>
      <c r="C20" s="18">
        <v>1500</v>
      </c>
      <c r="D20" s="19">
        <v>700</v>
      </c>
      <c r="E20" s="6"/>
      <c r="F20" s="6">
        <f t="shared" si="0"/>
        <v>1500</v>
      </c>
      <c r="G20">
        <v>1000</v>
      </c>
      <c r="H20" s="3">
        <f t="shared" si="1"/>
        <v>150</v>
      </c>
    </row>
    <row r="21" spans="1:8" ht="15.75" x14ac:dyDescent="0.25">
      <c r="A21" s="17">
        <v>10</v>
      </c>
      <c r="B21" s="18" t="s">
        <v>10</v>
      </c>
      <c r="C21" s="18">
        <v>1000</v>
      </c>
      <c r="D21" s="19"/>
      <c r="E21" s="6"/>
      <c r="F21" s="6">
        <f t="shared" si="0"/>
        <v>1000</v>
      </c>
      <c r="G21">
        <v>1000</v>
      </c>
      <c r="H21" s="3">
        <f t="shared" si="1"/>
        <v>100</v>
      </c>
    </row>
    <row r="22" spans="1:8" ht="15.75" x14ac:dyDescent="0.25">
      <c r="A22" s="17">
        <v>11</v>
      </c>
      <c r="B22" s="20" t="s">
        <v>11</v>
      </c>
      <c r="C22" s="18">
        <v>2000</v>
      </c>
      <c r="D22" s="19"/>
      <c r="E22" s="6"/>
      <c r="F22" s="6">
        <f t="shared" si="0"/>
        <v>2000</v>
      </c>
      <c r="G22">
        <v>2000</v>
      </c>
      <c r="H22" s="3">
        <f t="shared" si="1"/>
        <v>100</v>
      </c>
    </row>
    <row r="23" spans="1:8" ht="15.75" x14ac:dyDescent="0.25">
      <c r="A23" s="17"/>
      <c r="B23" s="80" t="s">
        <v>15</v>
      </c>
      <c r="C23" s="80"/>
      <c r="D23" s="81"/>
      <c r="E23" s="31"/>
      <c r="F23" s="10"/>
      <c r="G23" s="10"/>
      <c r="H23" s="3"/>
    </row>
    <row r="24" spans="1:8" ht="15.75" x14ac:dyDescent="0.25">
      <c r="A24" s="17">
        <v>30</v>
      </c>
      <c r="B24" s="18" t="s">
        <v>16</v>
      </c>
      <c r="C24" s="72">
        <v>500</v>
      </c>
      <c r="D24" s="73"/>
      <c r="E24" s="7"/>
      <c r="F24" s="10">
        <f t="shared" ref="F24:F71" si="2">C24</f>
        <v>500</v>
      </c>
      <c r="G24">
        <v>400</v>
      </c>
      <c r="H24" s="3">
        <f t="shared" ref="H24:H69" si="3">F24*100/G24</f>
        <v>125</v>
      </c>
    </row>
    <row r="25" spans="1:8" ht="15.75" x14ac:dyDescent="0.25">
      <c r="A25" s="17">
        <v>31</v>
      </c>
      <c r="B25" s="18" t="s">
        <v>17</v>
      </c>
      <c r="C25" s="72">
        <v>900</v>
      </c>
      <c r="D25" s="73"/>
      <c r="E25" s="7"/>
      <c r="F25" s="10">
        <f t="shared" si="2"/>
        <v>900</v>
      </c>
      <c r="G25">
        <v>800</v>
      </c>
      <c r="H25" s="3">
        <f t="shared" si="3"/>
        <v>112.5</v>
      </c>
    </row>
    <row r="26" spans="1:8" ht="15.75" x14ac:dyDescent="0.25">
      <c r="A26" s="17">
        <v>32</v>
      </c>
      <c r="B26" s="18" t="s">
        <v>18</v>
      </c>
      <c r="C26" s="72">
        <v>500</v>
      </c>
      <c r="D26" s="73"/>
      <c r="E26" s="7"/>
      <c r="F26" s="10">
        <f t="shared" si="2"/>
        <v>500</v>
      </c>
      <c r="G26">
        <v>400</v>
      </c>
      <c r="H26" s="3">
        <f t="shared" si="3"/>
        <v>125</v>
      </c>
    </row>
    <row r="27" spans="1:8" ht="15.75" x14ac:dyDescent="0.25">
      <c r="A27" s="17">
        <v>33</v>
      </c>
      <c r="B27" s="18" t="s">
        <v>19</v>
      </c>
      <c r="C27" s="72">
        <v>500</v>
      </c>
      <c r="D27" s="73"/>
      <c r="E27" s="7"/>
      <c r="F27" s="10">
        <f t="shared" si="2"/>
        <v>500</v>
      </c>
      <c r="G27">
        <v>450</v>
      </c>
      <c r="H27" s="3">
        <f t="shared" si="3"/>
        <v>111.11111111111111</v>
      </c>
    </row>
    <row r="28" spans="1:8" ht="15.75" x14ac:dyDescent="0.25">
      <c r="A28" s="17">
        <v>34</v>
      </c>
      <c r="B28" s="18" t="s">
        <v>20</v>
      </c>
      <c r="C28" s="72">
        <v>500</v>
      </c>
      <c r="D28" s="73"/>
      <c r="E28" s="7"/>
      <c r="F28" s="10">
        <f t="shared" si="2"/>
        <v>500</v>
      </c>
      <c r="G28">
        <v>500</v>
      </c>
      <c r="H28" s="3">
        <f t="shared" si="3"/>
        <v>100</v>
      </c>
    </row>
    <row r="29" spans="1:8" ht="15.75" x14ac:dyDescent="0.25">
      <c r="A29" s="17">
        <v>35</v>
      </c>
      <c r="B29" s="18" t="s">
        <v>21</v>
      </c>
      <c r="C29" s="72">
        <v>500</v>
      </c>
      <c r="D29" s="73"/>
      <c r="E29" s="7"/>
      <c r="F29" s="10">
        <f t="shared" si="2"/>
        <v>500</v>
      </c>
      <c r="G29">
        <v>500</v>
      </c>
      <c r="H29" s="3">
        <f t="shared" si="3"/>
        <v>100</v>
      </c>
    </row>
    <row r="30" spans="1:8" ht="15.75" x14ac:dyDescent="0.25">
      <c r="A30" s="17">
        <v>36</v>
      </c>
      <c r="B30" s="18" t="s">
        <v>22</v>
      </c>
      <c r="C30" s="72">
        <v>300</v>
      </c>
      <c r="D30" s="73"/>
      <c r="E30" s="7"/>
      <c r="F30" s="10">
        <f t="shared" si="2"/>
        <v>300</v>
      </c>
      <c r="G30">
        <v>300</v>
      </c>
      <c r="H30" s="3">
        <f t="shared" si="3"/>
        <v>100</v>
      </c>
    </row>
    <row r="31" spans="1:8" ht="15.75" x14ac:dyDescent="0.25">
      <c r="A31" s="17">
        <v>37</v>
      </c>
      <c r="B31" s="18" t="s">
        <v>23</v>
      </c>
      <c r="C31" s="72">
        <v>200</v>
      </c>
      <c r="D31" s="73"/>
      <c r="E31" s="7"/>
      <c r="F31" s="10">
        <f t="shared" si="2"/>
        <v>200</v>
      </c>
      <c r="G31">
        <v>200</v>
      </c>
      <c r="H31" s="3">
        <f t="shared" si="3"/>
        <v>100</v>
      </c>
    </row>
    <row r="32" spans="1:8" ht="15.75" x14ac:dyDescent="0.25">
      <c r="A32" s="17">
        <v>38</v>
      </c>
      <c r="B32" s="18" t="s">
        <v>24</v>
      </c>
      <c r="C32" s="72">
        <v>350</v>
      </c>
      <c r="D32" s="73"/>
      <c r="E32" s="7"/>
      <c r="F32" s="10">
        <f t="shared" si="2"/>
        <v>350</v>
      </c>
      <c r="G32">
        <v>350</v>
      </c>
      <c r="H32" s="3">
        <f t="shared" si="3"/>
        <v>100</v>
      </c>
    </row>
    <row r="33" spans="1:8" ht="15.75" x14ac:dyDescent="0.25">
      <c r="A33" s="17">
        <v>39</v>
      </c>
      <c r="B33" s="18" t="s">
        <v>25</v>
      </c>
      <c r="C33" s="72">
        <v>770</v>
      </c>
      <c r="D33" s="73"/>
      <c r="E33" s="7"/>
      <c r="F33" s="10">
        <f t="shared" si="2"/>
        <v>770</v>
      </c>
      <c r="G33">
        <v>770</v>
      </c>
      <c r="H33" s="3">
        <f t="shared" si="3"/>
        <v>100</v>
      </c>
    </row>
    <row r="34" spans="1:8" ht="15.75" x14ac:dyDescent="0.25">
      <c r="A34" s="17">
        <v>40</v>
      </c>
      <c r="B34" s="18" t="s">
        <v>228</v>
      </c>
      <c r="C34" s="72">
        <v>200</v>
      </c>
      <c r="D34" s="73"/>
      <c r="E34" s="7"/>
      <c r="F34" s="10">
        <f t="shared" si="2"/>
        <v>200</v>
      </c>
      <c r="G34">
        <v>200</v>
      </c>
      <c r="H34" s="3">
        <f t="shared" si="3"/>
        <v>100</v>
      </c>
    </row>
    <row r="35" spans="1:8" ht="15.75" x14ac:dyDescent="0.25">
      <c r="A35" s="17">
        <v>41</v>
      </c>
      <c r="B35" s="18" t="s">
        <v>26</v>
      </c>
      <c r="C35" s="72">
        <v>300</v>
      </c>
      <c r="D35" s="73"/>
      <c r="E35" s="7"/>
      <c r="F35" s="10">
        <f t="shared" si="2"/>
        <v>300</v>
      </c>
      <c r="G35">
        <v>300</v>
      </c>
      <c r="H35" s="3">
        <f t="shared" si="3"/>
        <v>100</v>
      </c>
    </row>
    <row r="36" spans="1:8" ht="15.75" x14ac:dyDescent="0.25">
      <c r="A36" s="17">
        <v>42</v>
      </c>
      <c r="B36" s="18" t="s">
        <v>229</v>
      </c>
      <c r="C36" s="72">
        <v>450</v>
      </c>
      <c r="D36" s="73"/>
      <c r="E36" s="7"/>
      <c r="F36" s="10">
        <f t="shared" si="2"/>
        <v>450</v>
      </c>
      <c r="G36">
        <v>450</v>
      </c>
      <c r="H36" s="3">
        <f t="shared" si="3"/>
        <v>100</v>
      </c>
    </row>
    <row r="37" spans="1:8" ht="15.75" x14ac:dyDescent="0.25">
      <c r="A37" s="17">
        <v>43</v>
      </c>
      <c r="B37" s="18" t="s">
        <v>27</v>
      </c>
      <c r="C37" s="72">
        <v>350</v>
      </c>
      <c r="D37" s="73"/>
      <c r="E37" s="7"/>
      <c r="F37" s="10">
        <f t="shared" si="2"/>
        <v>350</v>
      </c>
      <c r="G37">
        <v>350</v>
      </c>
      <c r="H37" s="3">
        <f t="shared" si="3"/>
        <v>100</v>
      </c>
    </row>
    <row r="38" spans="1:8" ht="15.75" x14ac:dyDescent="0.25">
      <c r="A38" s="17">
        <v>44</v>
      </c>
      <c r="B38" s="18" t="s">
        <v>28</v>
      </c>
      <c r="C38" s="72">
        <v>500</v>
      </c>
      <c r="D38" s="73"/>
      <c r="E38" s="7"/>
      <c r="F38" s="10">
        <f t="shared" si="2"/>
        <v>500</v>
      </c>
      <c r="G38">
        <v>500</v>
      </c>
      <c r="H38" s="3">
        <f t="shared" si="3"/>
        <v>100</v>
      </c>
    </row>
    <row r="39" spans="1:8" ht="15.75" x14ac:dyDescent="0.25">
      <c r="A39" s="17">
        <v>45</v>
      </c>
      <c r="B39" s="18" t="s">
        <v>29</v>
      </c>
      <c r="C39" s="72">
        <v>200</v>
      </c>
      <c r="D39" s="73"/>
      <c r="E39" s="7"/>
      <c r="F39" s="10">
        <f t="shared" si="2"/>
        <v>200</v>
      </c>
      <c r="G39">
        <v>200</v>
      </c>
      <c r="H39" s="3">
        <f t="shared" si="3"/>
        <v>100</v>
      </c>
    </row>
    <row r="40" spans="1:8" ht="15.75" x14ac:dyDescent="0.25">
      <c r="A40" s="17">
        <v>46</v>
      </c>
      <c r="B40" s="18" t="s">
        <v>230</v>
      </c>
      <c r="C40" s="72">
        <v>500</v>
      </c>
      <c r="D40" s="73"/>
      <c r="E40" s="7"/>
      <c r="F40" s="10">
        <f t="shared" si="2"/>
        <v>500</v>
      </c>
      <c r="G40">
        <v>500</v>
      </c>
      <c r="H40" s="3">
        <f t="shared" si="3"/>
        <v>100</v>
      </c>
    </row>
    <row r="41" spans="1:8" ht="15.75" x14ac:dyDescent="0.25">
      <c r="A41" s="17">
        <v>47</v>
      </c>
      <c r="B41" s="18" t="s">
        <v>30</v>
      </c>
      <c r="C41" s="72">
        <v>400</v>
      </c>
      <c r="D41" s="73"/>
      <c r="E41" s="7"/>
      <c r="F41" s="10">
        <f t="shared" si="2"/>
        <v>400</v>
      </c>
      <c r="G41">
        <v>400</v>
      </c>
      <c r="H41" s="3">
        <f t="shared" si="3"/>
        <v>100</v>
      </c>
    </row>
    <row r="42" spans="1:8" ht="15.75" x14ac:dyDescent="0.25">
      <c r="A42" s="17">
        <v>48</v>
      </c>
      <c r="B42" s="18" t="s">
        <v>31</v>
      </c>
      <c r="C42" s="72">
        <v>250</v>
      </c>
      <c r="D42" s="73"/>
      <c r="E42" s="7"/>
      <c r="F42" s="10">
        <f t="shared" si="2"/>
        <v>250</v>
      </c>
      <c r="G42">
        <v>250</v>
      </c>
      <c r="H42" s="3">
        <f t="shared" si="3"/>
        <v>100</v>
      </c>
    </row>
    <row r="43" spans="1:8" ht="15.75" x14ac:dyDescent="0.25">
      <c r="A43" s="17">
        <v>49</v>
      </c>
      <c r="B43" s="18" t="s">
        <v>32</v>
      </c>
      <c r="C43" s="72">
        <v>200</v>
      </c>
      <c r="D43" s="73"/>
      <c r="E43" s="7"/>
      <c r="F43" s="10">
        <f t="shared" si="2"/>
        <v>200</v>
      </c>
      <c r="G43">
        <v>200</v>
      </c>
      <c r="H43" s="3">
        <f t="shared" si="3"/>
        <v>100</v>
      </c>
    </row>
    <row r="44" spans="1:8" ht="15.75" x14ac:dyDescent="0.25">
      <c r="A44" s="17">
        <v>50</v>
      </c>
      <c r="B44" s="18" t="s">
        <v>33</v>
      </c>
      <c r="C44" s="72">
        <v>350</v>
      </c>
      <c r="D44" s="73"/>
      <c r="E44" s="7"/>
      <c r="F44" s="10">
        <f t="shared" si="2"/>
        <v>350</v>
      </c>
      <c r="G44">
        <v>350</v>
      </c>
      <c r="H44" s="3">
        <f t="shared" si="3"/>
        <v>100</v>
      </c>
    </row>
    <row r="45" spans="1:8" ht="15.75" x14ac:dyDescent="0.25">
      <c r="A45" s="17">
        <v>51</v>
      </c>
      <c r="B45" s="18" t="s">
        <v>231</v>
      </c>
      <c r="C45" s="72">
        <v>350</v>
      </c>
      <c r="D45" s="73"/>
      <c r="E45" s="7"/>
      <c r="F45" s="10">
        <f t="shared" si="2"/>
        <v>350</v>
      </c>
      <c r="G45">
        <v>350</v>
      </c>
      <c r="H45" s="3">
        <f t="shared" si="3"/>
        <v>100</v>
      </c>
    </row>
    <row r="46" spans="1:8" ht="15.75" x14ac:dyDescent="0.25">
      <c r="A46" s="17">
        <v>52</v>
      </c>
      <c r="B46" s="18" t="s">
        <v>34</v>
      </c>
      <c r="C46" s="72">
        <v>300</v>
      </c>
      <c r="D46" s="73"/>
      <c r="E46" s="7"/>
      <c r="F46" s="10">
        <f t="shared" si="2"/>
        <v>300</v>
      </c>
      <c r="G46">
        <v>150</v>
      </c>
      <c r="H46" s="3">
        <f t="shared" si="3"/>
        <v>200</v>
      </c>
    </row>
    <row r="47" spans="1:8" ht="15.75" x14ac:dyDescent="0.25">
      <c r="A47" s="17">
        <v>53</v>
      </c>
      <c r="B47" s="18" t="s">
        <v>35</v>
      </c>
      <c r="C47" s="72">
        <v>350</v>
      </c>
      <c r="D47" s="73"/>
      <c r="E47" s="7"/>
      <c r="F47" s="10">
        <f t="shared" si="2"/>
        <v>350</v>
      </c>
      <c r="G47">
        <v>200</v>
      </c>
      <c r="H47" s="3">
        <f t="shared" si="3"/>
        <v>175</v>
      </c>
    </row>
    <row r="48" spans="1:8" ht="15.75" x14ac:dyDescent="0.25">
      <c r="A48" s="17">
        <v>54</v>
      </c>
      <c r="B48" s="22" t="s">
        <v>36</v>
      </c>
      <c r="C48" s="72">
        <v>100</v>
      </c>
      <c r="D48" s="73"/>
      <c r="E48" s="7"/>
      <c r="F48" s="10">
        <f t="shared" si="2"/>
        <v>100</v>
      </c>
      <c r="G48">
        <v>100</v>
      </c>
      <c r="H48" s="3">
        <f t="shared" si="3"/>
        <v>100</v>
      </c>
    </row>
    <row r="49" spans="1:8" ht="15.75" x14ac:dyDescent="0.25">
      <c r="A49" s="17">
        <v>55</v>
      </c>
      <c r="B49" s="18" t="s">
        <v>37</v>
      </c>
      <c r="C49" s="72">
        <v>100</v>
      </c>
      <c r="D49" s="73"/>
      <c r="E49" s="7"/>
      <c r="F49" s="10">
        <f t="shared" si="2"/>
        <v>100</v>
      </c>
      <c r="G49">
        <v>100</v>
      </c>
      <c r="H49" s="3">
        <f t="shared" si="3"/>
        <v>100</v>
      </c>
    </row>
    <row r="50" spans="1:8" ht="15.75" x14ac:dyDescent="0.25">
      <c r="A50" s="17">
        <v>56</v>
      </c>
      <c r="B50" s="18" t="s">
        <v>38</v>
      </c>
      <c r="C50" s="72">
        <v>150</v>
      </c>
      <c r="D50" s="73"/>
      <c r="E50" s="7"/>
      <c r="F50" s="10">
        <f t="shared" si="2"/>
        <v>150</v>
      </c>
      <c r="G50">
        <v>150</v>
      </c>
      <c r="H50" s="3">
        <f t="shared" si="3"/>
        <v>100</v>
      </c>
    </row>
    <row r="51" spans="1:8" ht="15.75" x14ac:dyDescent="0.25">
      <c r="A51" s="17">
        <v>57</v>
      </c>
      <c r="B51" s="18" t="s">
        <v>285</v>
      </c>
      <c r="C51" s="72">
        <v>600</v>
      </c>
      <c r="D51" s="73"/>
      <c r="E51" s="7"/>
      <c r="F51" s="10">
        <v>600</v>
      </c>
      <c r="G51">
        <v>100</v>
      </c>
      <c r="H51" s="3">
        <f t="shared" si="3"/>
        <v>600</v>
      </c>
    </row>
    <row r="52" spans="1:8" ht="15.75" x14ac:dyDescent="0.25">
      <c r="A52" s="17">
        <v>58</v>
      </c>
      <c r="B52" s="18" t="s">
        <v>39</v>
      </c>
      <c r="C52" s="72">
        <v>60</v>
      </c>
      <c r="D52" s="73"/>
      <c r="E52" s="7"/>
      <c r="F52" s="10">
        <f t="shared" si="2"/>
        <v>60</v>
      </c>
      <c r="G52">
        <v>60</v>
      </c>
      <c r="H52" s="3">
        <f t="shared" si="3"/>
        <v>100</v>
      </c>
    </row>
    <row r="53" spans="1:8" ht="15.75" x14ac:dyDescent="0.25">
      <c r="A53" s="17">
        <v>59</v>
      </c>
      <c r="B53" s="18" t="s">
        <v>40</v>
      </c>
      <c r="C53" s="72">
        <v>550</v>
      </c>
      <c r="D53" s="73"/>
      <c r="E53" s="7"/>
      <c r="F53" s="10">
        <f t="shared" si="2"/>
        <v>550</v>
      </c>
      <c r="G53">
        <v>450</v>
      </c>
      <c r="H53" s="3">
        <f t="shared" si="3"/>
        <v>122.22222222222223</v>
      </c>
    </row>
    <row r="54" spans="1:8" ht="15.75" x14ac:dyDescent="0.25">
      <c r="A54" s="17">
        <v>60</v>
      </c>
      <c r="B54" s="18" t="s">
        <v>41</v>
      </c>
      <c r="C54" s="72">
        <v>670</v>
      </c>
      <c r="D54" s="73"/>
      <c r="E54" s="7"/>
      <c r="F54" s="10">
        <f t="shared" si="2"/>
        <v>670</v>
      </c>
      <c r="G54">
        <v>670</v>
      </c>
      <c r="H54" s="3">
        <f t="shared" si="3"/>
        <v>100</v>
      </c>
    </row>
    <row r="55" spans="1:8" ht="15.75" x14ac:dyDescent="0.25">
      <c r="A55" s="17">
        <v>61</v>
      </c>
      <c r="B55" s="18" t="s">
        <v>42</v>
      </c>
      <c r="C55" s="72">
        <v>450</v>
      </c>
      <c r="D55" s="73"/>
      <c r="E55" s="7"/>
      <c r="F55" s="10">
        <f t="shared" si="2"/>
        <v>450</v>
      </c>
      <c r="G55">
        <v>450</v>
      </c>
      <c r="H55" s="3">
        <f t="shared" si="3"/>
        <v>100</v>
      </c>
    </row>
    <row r="56" spans="1:8" ht="15.75" x14ac:dyDescent="0.25">
      <c r="A56" s="17">
        <v>62</v>
      </c>
      <c r="B56" s="18" t="s">
        <v>43</v>
      </c>
      <c r="C56" s="72">
        <v>150</v>
      </c>
      <c r="D56" s="73"/>
      <c r="E56" s="7"/>
      <c r="F56" s="10">
        <f t="shared" si="2"/>
        <v>150</v>
      </c>
      <c r="G56">
        <v>150</v>
      </c>
      <c r="H56" s="3">
        <f t="shared" si="3"/>
        <v>100</v>
      </c>
    </row>
    <row r="57" spans="1:8" ht="15.75" x14ac:dyDescent="0.25">
      <c r="A57" s="17">
        <v>63</v>
      </c>
      <c r="B57" s="18" t="s">
        <v>44</v>
      </c>
      <c r="C57" s="72">
        <v>700</v>
      </c>
      <c r="D57" s="73"/>
      <c r="E57" s="7"/>
      <c r="F57" s="10">
        <f t="shared" si="2"/>
        <v>700</v>
      </c>
      <c r="G57">
        <v>600</v>
      </c>
      <c r="H57" s="3">
        <f t="shared" si="3"/>
        <v>116.66666666666667</v>
      </c>
    </row>
    <row r="58" spans="1:8" ht="15.75" x14ac:dyDescent="0.25">
      <c r="A58" s="17">
        <v>64</v>
      </c>
      <c r="B58" s="18" t="s">
        <v>45</v>
      </c>
      <c r="C58" s="72">
        <v>700</v>
      </c>
      <c r="D58" s="73"/>
      <c r="E58" s="7"/>
      <c r="F58" s="10">
        <f t="shared" si="2"/>
        <v>700</v>
      </c>
      <c r="G58">
        <v>600</v>
      </c>
      <c r="H58" s="3">
        <f t="shared" si="3"/>
        <v>116.66666666666667</v>
      </c>
    </row>
    <row r="59" spans="1:8" ht="15.75" x14ac:dyDescent="0.25">
      <c r="A59" s="17">
        <v>65</v>
      </c>
      <c r="B59" s="18" t="s">
        <v>46</v>
      </c>
      <c r="C59" s="72">
        <v>700</v>
      </c>
      <c r="D59" s="73"/>
      <c r="E59" s="7"/>
      <c r="F59" s="10">
        <f t="shared" si="2"/>
        <v>700</v>
      </c>
      <c r="G59">
        <v>600</v>
      </c>
      <c r="H59" s="3">
        <f t="shared" si="3"/>
        <v>116.66666666666667</v>
      </c>
    </row>
    <row r="60" spans="1:8" ht="15.75" x14ac:dyDescent="0.25">
      <c r="A60" s="17">
        <v>66</v>
      </c>
      <c r="B60" s="18" t="s">
        <v>47</v>
      </c>
      <c r="C60" s="72">
        <v>700</v>
      </c>
      <c r="D60" s="73"/>
      <c r="E60" s="7"/>
      <c r="F60" s="10">
        <f t="shared" si="2"/>
        <v>700</v>
      </c>
      <c r="G60">
        <v>600</v>
      </c>
      <c r="H60" s="3">
        <f t="shared" si="3"/>
        <v>116.66666666666667</v>
      </c>
    </row>
    <row r="61" spans="1:8" ht="15.75" x14ac:dyDescent="0.25">
      <c r="A61" s="17">
        <v>67</v>
      </c>
      <c r="B61" s="18" t="s">
        <v>48</v>
      </c>
      <c r="C61" s="72">
        <v>400</v>
      </c>
      <c r="D61" s="73"/>
      <c r="E61" s="7"/>
      <c r="F61" s="10">
        <f t="shared" si="2"/>
        <v>400</v>
      </c>
      <c r="G61">
        <v>300</v>
      </c>
      <c r="H61" s="3">
        <f t="shared" si="3"/>
        <v>133.33333333333334</v>
      </c>
    </row>
    <row r="62" spans="1:8" ht="15.75" x14ac:dyDescent="0.25">
      <c r="A62" s="17">
        <v>68</v>
      </c>
      <c r="B62" s="18" t="s">
        <v>232</v>
      </c>
      <c r="C62" s="72">
        <v>2500</v>
      </c>
      <c r="D62" s="73"/>
      <c r="E62" s="7"/>
      <c r="F62" s="10">
        <f t="shared" si="2"/>
        <v>2500</v>
      </c>
      <c r="G62">
        <v>2000</v>
      </c>
      <c r="H62" s="3">
        <f t="shared" si="3"/>
        <v>125</v>
      </c>
    </row>
    <row r="63" spans="1:8" ht="15.75" x14ac:dyDescent="0.25">
      <c r="A63" s="17">
        <v>69</v>
      </c>
      <c r="B63" s="18" t="s">
        <v>233</v>
      </c>
      <c r="C63" s="72">
        <v>3500</v>
      </c>
      <c r="D63" s="73"/>
      <c r="E63" s="7"/>
      <c r="F63" s="10">
        <f t="shared" si="2"/>
        <v>3500</v>
      </c>
      <c r="G63">
        <v>3000</v>
      </c>
      <c r="H63" s="3">
        <f t="shared" si="3"/>
        <v>116.66666666666667</v>
      </c>
    </row>
    <row r="64" spans="1:8" ht="15.75" x14ac:dyDescent="0.25">
      <c r="A64" s="17">
        <v>70</v>
      </c>
      <c r="B64" s="18" t="s">
        <v>49</v>
      </c>
      <c r="C64" s="72">
        <v>2000</v>
      </c>
      <c r="D64" s="73"/>
      <c r="E64" s="7"/>
      <c r="F64" s="10">
        <f t="shared" si="2"/>
        <v>2000</v>
      </c>
      <c r="G64">
        <v>2000</v>
      </c>
      <c r="H64" s="3">
        <f t="shared" si="3"/>
        <v>100</v>
      </c>
    </row>
    <row r="65" spans="1:8" ht="15.75" x14ac:dyDescent="0.25">
      <c r="A65" s="17">
        <v>71</v>
      </c>
      <c r="B65" s="18" t="s">
        <v>50</v>
      </c>
      <c r="C65" s="72">
        <v>2500</v>
      </c>
      <c r="D65" s="73"/>
      <c r="E65" s="7"/>
      <c r="F65" s="10">
        <f t="shared" si="2"/>
        <v>2500</v>
      </c>
      <c r="G65">
        <v>2500</v>
      </c>
      <c r="H65" s="3">
        <f t="shared" si="3"/>
        <v>100</v>
      </c>
    </row>
    <row r="66" spans="1:8" ht="15.75" x14ac:dyDescent="0.25">
      <c r="A66" s="17">
        <v>72</v>
      </c>
      <c r="B66" s="18" t="s">
        <v>51</v>
      </c>
      <c r="C66" s="72">
        <v>3500</v>
      </c>
      <c r="D66" s="73"/>
      <c r="E66" s="7"/>
      <c r="F66" s="10">
        <f t="shared" si="2"/>
        <v>3500</v>
      </c>
      <c r="G66">
        <v>3500</v>
      </c>
      <c r="H66" s="3">
        <f t="shared" si="3"/>
        <v>100</v>
      </c>
    </row>
    <row r="67" spans="1:8" ht="15.75" x14ac:dyDescent="0.25">
      <c r="A67" s="17">
        <v>73</v>
      </c>
      <c r="B67" s="18" t="s">
        <v>52</v>
      </c>
      <c r="C67" s="72">
        <v>4500</v>
      </c>
      <c r="D67" s="73"/>
      <c r="E67" s="7"/>
      <c r="F67" s="10">
        <f t="shared" si="2"/>
        <v>4500</v>
      </c>
      <c r="G67">
        <v>4500</v>
      </c>
      <c r="H67" s="3">
        <f t="shared" si="3"/>
        <v>100</v>
      </c>
    </row>
    <row r="68" spans="1:8" ht="15.75" x14ac:dyDescent="0.25">
      <c r="A68" s="17">
        <v>74</v>
      </c>
      <c r="B68" s="18" t="s">
        <v>53</v>
      </c>
      <c r="C68" s="72">
        <v>600</v>
      </c>
      <c r="D68" s="73"/>
      <c r="E68" s="7"/>
      <c r="F68" s="10">
        <f t="shared" si="2"/>
        <v>600</v>
      </c>
      <c r="G68">
        <v>600</v>
      </c>
      <c r="H68" s="3">
        <f t="shared" si="3"/>
        <v>100</v>
      </c>
    </row>
    <row r="69" spans="1:8" ht="15.75" x14ac:dyDescent="0.25">
      <c r="A69" s="17">
        <v>75</v>
      </c>
      <c r="B69" s="22" t="s">
        <v>54</v>
      </c>
      <c r="C69" s="72">
        <v>90</v>
      </c>
      <c r="D69" s="73"/>
      <c r="E69" s="7"/>
      <c r="F69" s="10">
        <f t="shared" si="2"/>
        <v>90</v>
      </c>
      <c r="G69">
        <v>90</v>
      </c>
      <c r="H69" s="3">
        <f t="shared" si="3"/>
        <v>100</v>
      </c>
    </row>
    <row r="70" spans="1:8" ht="15.75" x14ac:dyDescent="0.25">
      <c r="A70" s="17">
        <v>76</v>
      </c>
      <c r="B70" s="22" t="s">
        <v>55</v>
      </c>
      <c r="C70" s="72">
        <v>250</v>
      </c>
      <c r="D70" s="73"/>
      <c r="E70" s="7"/>
      <c r="F70" s="10">
        <f t="shared" si="2"/>
        <v>250</v>
      </c>
      <c r="G70">
        <v>250</v>
      </c>
      <c r="H70" s="3">
        <f t="shared" ref="H70:H141" si="4">F70*100/G70</f>
        <v>100</v>
      </c>
    </row>
    <row r="71" spans="1:8" ht="15.75" x14ac:dyDescent="0.25">
      <c r="A71" s="17">
        <v>77</v>
      </c>
      <c r="B71" s="23" t="s">
        <v>56</v>
      </c>
      <c r="C71" s="72">
        <v>1300</v>
      </c>
      <c r="D71" s="73"/>
      <c r="E71" s="7"/>
      <c r="F71" s="10">
        <f t="shared" si="2"/>
        <v>1300</v>
      </c>
      <c r="G71">
        <v>1100</v>
      </c>
      <c r="H71" s="3">
        <f t="shared" si="4"/>
        <v>118.18181818181819</v>
      </c>
    </row>
    <row r="72" spans="1:8" ht="15.75" x14ac:dyDescent="0.25">
      <c r="A72" s="17"/>
      <c r="B72" s="80" t="s">
        <v>57</v>
      </c>
      <c r="C72" s="80"/>
      <c r="D72" s="81"/>
      <c r="E72" s="31"/>
      <c r="F72" s="10"/>
      <c r="H72" s="3"/>
    </row>
    <row r="73" spans="1:8" ht="15.75" x14ac:dyDescent="0.25">
      <c r="A73" s="17">
        <v>78</v>
      </c>
      <c r="B73" s="22" t="s">
        <v>58</v>
      </c>
      <c r="C73" s="72">
        <v>300</v>
      </c>
      <c r="D73" s="73"/>
      <c r="E73" s="7"/>
      <c r="F73" s="10">
        <v>300</v>
      </c>
      <c r="G73">
        <f t="shared" ref="G73:G100" si="5">C73</f>
        <v>300</v>
      </c>
      <c r="H73" s="3">
        <f t="shared" si="4"/>
        <v>100</v>
      </c>
    </row>
    <row r="74" spans="1:8" ht="15.75" x14ac:dyDescent="0.25">
      <c r="A74" s="17">
        <v>79</v>
      </c>
      <c r="B74" s="22" t="s">
        <v>59</v>
      </c>
      <c r="C74" s="72">
        <v>400</v>
      </c>
      <c r="D74" s="73"/>
      <c r="E74" s="7"/>
      <c r="F74" s="10">
        <f t="shared" ref="F74:F100" si="6">C74</f>
        <v>400</v>
      </c>
      <c r="G74">
        <f t="shared" si="5"/>
        <v>400</v>
      </c>
      <c r="H74" s="3">
        <f t="shared" si="4"/>
        <v>100</v>
      </c>
    </row>
    <row r="75" spans="1:8" ht="15.75" x14ac:dyDescent="0.25">
      <c r="A75" s="17">
        <v>80</v>
      </c>
      <c r="B75" s="22" t="s">
        <v>60</v>
      </c>
      <c r="C75" s="72">
        <v>600</v>
      </c>
      <c r="D75" s="73"/>
      <c r="E75" s="7"/>
      <c r="F75" s="10">
        <f t="shared" si="6"/>
        <v>600</v>
      </c>
      <c r="G75">
        <f t="shared" si="5"/>
        <v>600</v>
      </c>
      <c r="H75" s="3">
        <f t="shared" si="4"/>
        <v>100</v>
      </c>
    </row>
    <row r="76" spans="1:8" ht="15.75" x14ac:dyDescent="0.25">
      <c r="A76" s="17">
        <v>81</v>
      </c>
      <c r="B76" s="22" t="s">
        <v>61</v>
      </c>
      <c r="C76" s="72">
        <v>500</v>
      </c>
      <c r="D76" s="73"/>
      <c r="E76" s="7"/>
      <c r="F76" s="10">
        <v>500</v>
      </c>
      <c r="G76">
        <f t="shared" si="5"/>
        <v>500</v>
      </c>
      <c r="H76" s="3">
        <f t="shared" si="4"/>
        <v>100</v>
      </c>
    </row>
    <row r="77" spans="1:8" ht="15.75" x14ac:dyDescent="0.25">
      <c r="A77" s="17">
        <v>82</v>
      </c>
      <c r="B77" s="22" t="s">
        <v>62</v>
      </c>
      <c r="C77" s="72">
        <v>250</v>
      </c>
      <c r="D77" s="73"/>
      <c r="E77" s="7"/>
      <c r="F77" s="10">
        <v>250</v>
      </c>
      <c r="G77">
        <f t="shared" si="5"/>
        <v>250</v>
      </c>
      <c r="H77" s="3">
        <f t="shared" si="4"/>
        <v>100</v>
      </c>
    </row>
    <row r="78" spans="1:8" ht="15.75" x14ac:dyDescent="0.25">
      <c r="A78" s="17">
        <v>83</v>
      </c>
      <c r="B78" s="22" t="s">
        <v>63</v>
      </c>
      <c r="C78" s="72">
        <v>500</v>
      </c>
      <c r="D78" s="73"/>
      <c r="E78" s="7"/>
      <c r="F78" s="10">
        <f t="shared" si="6"/>
        <v>500</v>
      </c>
      <c r="G78">
        <v>250</v>
      </c>
      <c r="H78" s="3">
        <f t="shared" si="4"/>
        <v>200</v>
      </c>
    </row>
    <row r="79" spans="1:8" ht="15.75" x14ac:dyDescent="0.25">
      <c r="A79" s="17">
        <v>84</v>
      </c>
      <c r="B79" s="22" t="s">
        <v>226</v>
      </c>
      <c r="C79" s="72">
        <v>350</v>
      </c>
      <c r="D79" s="73"/>
      <c r="E79" s="7"/>
      <c r="F79" s="10">
        <f t="shared" si="6"/>
        <v>350</v>
      </c>
      <c r="G79">
        <v>300</v>
      </c>
      <c r="H79" s="3">
        <f t="shared" si="4"/>
        <v>116.66666666666667</v>
      </c>
    </row>
    <row r="80" spans="1:8" ht="15.75" x14ac:dyDescent="0.25">
      <c r="A80" s="17">
        <v>85</v>
      </c>
      <c r="B80" s="22" t="s">
        <v>64</v>
      </c>
      <c r="C80" s="72">
        <v>400</v>
      </c>
      <c r="D80" s="73"/>
      <c r="E80" s="7"/>
      <c r="F80" s="10">
        <f t="shared" si="6"/>
        <v>400</v>
      </c>
      <c r="G80">
        <f t="shared" si="5"/>
        <v>400</v>
      </c>
      <c r="H80" s="3">
        <f t="shared" si="4"/>
        <v>100</v>
      </c>
    </row>
    <row r="81" spans="1:8" ht="15.75" x14ac:dyDescent="0.25">
      <c r="A81" s="17">
        <v>86</v>
      </c>
      <c r="B81" s="22" t="s">
        <v>65</v>
      </c>
      <c r="C81" s="72">
        <v>600</v>
      </c>
      <c r="D81" s="73"/>
      <c r="E81" s="7"/>
      <c r="F81" s="10">
        <f t="shared" si="6"/>
        <v>600</v>
      </c>
      <c r="G81">
        <v>350</v>
      </c>
      <c r="H81" s="3">
        <f t="shared" si="4"/>
        <v>171.42857142857142</v>
      </c>
    </row>
    <row r="82" spans="1:8" ht="15.75" x14ac:dyDescent="0.25">
      <c r="A82" s="17">
        <v>87</v>
      </c>
      <c r="B82" s="22" t="s">
        <v>66</v>
      </c>
      <c r="C82" s="72">
        <v>500</v>
      </c>
      <c r="D82" s="73"/>
      <c r="E82" s="7"/>
      <c r="F82" s="10">
        <f t="shared" si="6"/>
        <v>500</v>
      </c>
      <c r="G82">
        <v>350</v>
      </c>
      <c r="H82" s="3">
        <f t="shared" si="4"/>
        <v>142.85714285714286</v>
      </c>
    </row>
    <row r="83" spans="1:8" ht="15.75" x14ac:dyDescent="0.25">
      <c r="A83" s="17">
        <v>88</v>
      </c>
      <c r="B83" s="22" t="s">
        <v>67</v>
      </c>
      <c r="C83" s="72">
        <v>500</v>
      </c>
      <c r="D83" s="73"/>
      <c r="E83" s="7"/>
      <c r="F83" s="10">
        <f t="shared" si="6"/>
        <v>500</v>
      </c>
      <c r="G83">
        <f t="shared" si="5"/>
        <v>500</v>
      </c>
      <c r="H83" s="3">
        <f t="shared" si="4"/>
        <v>100</v>
      </c>
    </row>
    <row r="84" spans="1:8" ht="15.75" x14ac:dyDescent="0.25">
      <c r="A84" s="17">
        <v>89</v>
      </c>
      <c r="B84" s="22" t="s">
        <v>224</v>
      </c>
      <c r="C84" s="72">
        <v>700</v>
      </c>
      <c r="D84" s="73"/>
      <c r="E84" s="7"/>
      <c r="F84" s="10">
        <f t="shared" si="6"/>
        <v>700</v>
      </c>
      <c r="G84">
        <f t="shared" si="5"/>
        <v>700</v>
      </c>
      <c r="H84" s="3">
        <f t="shared" si="4"/>
        <v>100</v>
      </c>
    </row>
    <row r="85" spans="1:8" ht="15.75" x14ac:dyDescent="0.25">
      <c r="A85" s="17">
        <v>90</v>
      </c>
      <c r="B85" s="22" t="s">
        <v>68</v>
      </c>
      <c r="C85" s="72">
        <v>700</v>
      </c>
      <c r="D85" s="73"/>
      <c r="E85" s="7"/>
      <c r="F85" s="10">
        <f t="shared" si="6"/>
        <v>700</v>
      </c>
      <c r="G85">
        <v>600</v>
      </c>
      <c r="H85" s="3">
        <f t="shared" si="4"/>
        <v>116.66666666666667</v>
      </c>
    </row>
    <row r="86" spans="1:8" ht="15.75" x14ac:dyDescent="0.25">
      <c r="A86" s="17">
        <v>91</v>
      </c>
      <c r="B86" s="22" t="s">
        <v>225</v>
      </c>
      <c r="C86" s="72">
        <v>700</v>
      </c>
      <c r="D86" s="73"/>
      <c r="E86" s="7"/>
      <c r="F86" s="10">
        <f t="shared" si="6"/>
        <v>700</v>
      </c>
      <c r="G86">
        <v>450</v>
      </c>
      <c r="H86" s="3">
        <f t="shared" si="4"/>
        <v>155.55555555555554</v>
      </c>
    </row>
    <row r="87" spans="1:8" ht="15.75" x14ac:dyDescent="0.25">
      <c r="A87" s="17">
        <v>92</v>
      </c>
      <c r="B87" s="22" t="s">
        <v>69</v>
      </c>
      <c r="C87" s="72">
        <v>500</v>
      </c>
      <c r="D87" s="73"/>
      <c r="E87" s="7"/>
      <c r="F87" s="10">
        <f t="shared" si="6"/>
        <v>500</v>
      </c>
      <c r="G87">
        <v>350</v>
      </c>
      <c r="H87" s="3">
        <f t="shared" si="4"/>
        <v>142.85714285714286</v>
      </c>
    </row>
    <row r="88" spans="1:8" ht="15.75" x14ac:dyDescent="0.25">
      <c r="A88" s="17">
        <v>93</v>
      </c>
      <c r="B88" s="22" t="s">
        <v>70</v>
      </c>
      <c r="C88" s="72">
        <v>700</v>
      </c>
      <c r="D88" s="73"/>
      <c r="E88" s="7"/>
      <c r="F88" s="10">
        <f t="shared" si="6"/>
        <v>700</v>
      </c>
      <c r="G88">
        <f t="shared" si="5"/>
        <v>700</v>
      </c>
      <c r="H88" s="3">
        <f t="shared" si="4"/>
        <v>100</v>
      </c>
    </row>
    <row r="89" spans="1:8" ht="15.75" x14ac:dyDescent="0.25">
      <c r="A89" s="17">
        <v>94</v>
      </c>
      <c r="B89" s="22" t="s">
        <v>71</v>
      </c>
      <c r="C89" s="72">
        <v>550</v>
      </c>
      <c r="D89" s="73"/>
      <c r="E89" s="7"/>
      <c r="F89" s="10">
        <f t="shared" si="6"/>
        <v>550</v>
      </c>
      <c r="G89">
        <f t="shared" si="5"/>
        <v>550</v>
      </c>
      <c r="H89" s="3">
        <f t="shared" si="4"/>
        <v>100</v>
      </c>
    </row>
    <row r="90" spans="1:8" ht="15.75" x14ac:dyDescent="0.25">
      <c r="A90" s="17">
        <v>95</v>
      </c>
      <c r="B90" s="22" t="s">
        <v>72</v>
      </c>
      <c r="C90" s="72">
        <v>250</v>
      </c>
      <c r="D90" s="73"/>
      <c r="E90" s="7"/>
      <c r="F90" s="10">
        <f t="shared" si="6"/>
        <v>250</v>
      </c>
      <c r="G90">
        <f t="shared" si="5"/>
        <v>250</v>
      </c>
      <c r="H90" s="3">
        <f t="shared" si="4"/>
        <v>100</v>
      </c>
    </row>
    <row r="91" spans="1:8" ht="15.75" x14ac:dyDescent="0.25">
      <c r="A91" s="17">
        <v>96</v>
      </c>
      <c r="B91" s="22" t="s">
        <v>73</v>
      </c>
      <c r="C91" s="72">
        <v>600</v>
      </c>
      <c r="D91" s="73"/>
      <c r="E91" s="7"/>
      <c r="F91" s="10">
        <f t="shared" si="6"/>
        <v>600</v>
      </c>
      <c r="G91">
        <f t="shared" si="5"/>
        <v>600</v>
      </c>
      <c r="H91" s="3">
        <f t="shared" si="4"/>
        <v>100</v>
      </c>
    </row>
    <row r="92" spans="1:8" ht="15.75" x14ac:dyDescent="0.25">
      <c r="A92" s="17">
        <v>97</v>
      </c>
      <c r="B92" s="22" t="s">
        <v>286</v>
      </c>
      <c r="C92" s="89">
        <v>250</v>
      </c>
      <c r="D92" s="90"/>
      <c r="E92" s="7"/>
      <c r="F92" s="10">
        <f t="shared" si="6"/>
        <v>250</v>
      </c>
      <c r="G92">
        <f t="shared" si="5"/>
        <v>250</v>
      </c>
      <c r="H92" s="3">
        <f t="shared" si="4"/>
        <v>100</v>
      </c>
    </row>
    <row r="93" spans="1:8" ht="15.75" x14ac:dyDescent="0.25">
      <c r="A93" s="17">
        <v>98</v>
      </c>
      <c r="B93" s="22" t="s">
        <v>287</v>
      </c>
      <c r="C93" s="89">
        <v>250</v>
      </c>
      <c r="D93" s="90"/>
      <c r="E93" s="7"/>
      <c r="F93" s="10">
        <f t="shared" si="6"/>
        <v>250</v>
      </c>
      <c r="G93">
        <f t="shared" si="5"/>
        <v>250</v>
      </c>
      <c r="H93" s="3">
        <f t="shared" si="4"/>
        <v>100</v>
      </c>
    </row>
    <row r="94" spans="1:8" ht="15.75" x14ac:dyDescent="0.25">
      <c r="A94" s="17">
        <v>99</v>
      </c>
      <c r="B94" s="22" t="s">
        <v>288</v>
      </c>
      <c r="C94" s="89">
        <v>100</v>
      </c>
      <c r="D94" s="90"/>
      <c r="E94" s="7"/>
      <c r="F94" s="10">
        <f t="shared" si="6"/>
        <v>100</v>
      </c>
      <c r="G94">
        <f t="shared" si="5"/>
        <v>100</v>
      </c>
      <c r="H94" s="3">
        <f t="shared" si="4"/>
        <v>100</v>
      </c>
    </row>
    <row r="95" spans="1:8" ht="15.75" x14ac:dyDescent="0.25">
      <c r="A95" s="17">
        <v>100</v>
      </c>
      <c r="B95" s="22" t="s">
        <v>289</v>
      </c>
      <c r="C95" s="89">
        <v>650</v>
      </c>
      <c r="D95" s="90"/>
      <c r="E95" s="7"/>
      <c r="F95" s="10">
        <f t="shared" si="6"/>
        <v>650</v>
      </c>
      <c r="G95">
        <f t="shared" si="5"/>
        <v>650</v>
      </c>
      <c r="H95" s="3">
        <f t="shared" si="4"/>
        <v>100</v>
      </c>
    </row>
    <row r="96" spans="1:8" ht="15.75" x14ac:dyDescent="0.25">
      <c r="A96" s="17">
        <v>101</v>
      </c>
      <c r="B96" s="22" t="s">
        <v>290</v>
      </c>
      <c r="C96" s="89">
        <v>650</v>
      </c>
      <c r="D96" s="90"/>
      <c r="E96" s="7"/>
      <c r="F96" s="10">
        <f t="shared" si="6"/>
        <v>650</v>
      </c>
      <c r="G96">
        <f t="shared" si="5"/>
        <v>650</v>
      </c>
      <c r="H96" s="3">
        <f t="shared" si="4"/>
        <v>100</v>
      </c>
    </row>
    <row r="97" spans="1:8" ht="15.75" x14ac:dyDescent="0.25">
      <c r="A97" s="17">
        <v>102</v>
      </c>
      <c r="B97" s="22" t="s">
        <v>291</v>
      </c>
      <c r="C97" s="89">
        <v>650</v>
      </c>
      <c r="D97" s="90"/>
      <c r="E97" s="7"/>
      <c r="F97" s="10">
        <f t="shared" si="6"/>
        <v>650</v>
      </c>
      <c r="G97">
        <f t="shared" si="5"/>
        <v>650</v>
      </c>
      <c r="H97" s="3">
        <f t="shared" si="4"/>
        <v>100</v>
      </c>
    </row>
    <row r="98" spans="1:8" ht="15.75" x14ac:dyDescent="0.25">
      <c r="A98" s="17">
        <v>103</v>
      </c>
      <c r="B98" s="22" t="s">
        <v>292</v>
      </c>
      <c r="C98" s="89">
        <v>1000</v>
      </c>
      <c r="D98" s="90"/>
      <c r="E98" s="7"/>
      <c r="F98" s="10">
        <f t="shared" si="6"/>
        <v>1000</v>
      </c>
      <c r="G98">
        <f t="shared" si="5"/>
        <v>1000</v>
      </c>
      <c r="H98" s="3">
        <f t="shared" si="4"/>
        <v>100</v>
      </c>
    </row>
    <row r="99" spans="1:8" ht="15.75" x14ac:dyDescent="0.25">
      <c r="A99" s="17">
        <v>104</v>
      </c>
      <c r="B99" s="22" t="s">
        <v>293</v>
      </c>
      <c r="C99" s="89">
        <v>700</v>
      </c>
      <c r="D99" s="90"/>
      <c r="E99" s="7"/>
      <c r="F99" s="10">
        <f t="shared" si="6"/>
        <v>700</v>
      </c>
      <c r="G99">
        <f t="shared" si="5"/>
        <v>700</v>
      </c>
      <c r="H99" s="3">
        <f t="shared" si="4"/>
        <v>100</v>
      </c>
    </row>
    <row r="100" spans="1:8" ht="15.75" x14ac:dyDescent="0.25">
      <c r="A100" s="17">
        <v>105</v>
      </c>
      <c r="B100" s="22" t="s">
        <v>294</v>
      </c>
      <c r="C100" s="89">
        <v>100</v>
      </c>
      <c r="D100" s="90"/>
      <c r="E100" s="7"/>
      <c r="F100" s="10">
        <f t="shared" si="6"/>
        <v>100</v>
      </c>
      <c r="G100">
        <f t="shared" si="5"/>
        <v>100</v>
      </c>
      <c r="H100" s="3">
        <f t="shared" si="4"/>
        <v>100</v>
      </c>
    </row>
    <row r="101" spans="1:8" ht="15.75" x14ac:dyDescent="0.25">
      <c r="A101" s="17"/>
      <c r="B101" s="80" t="s">
        <v>80</v>
      </c>
      <c r="C101" s="80"/>
      <c r="D101" s="81"/>
      <c r="E101" s="31"/>
      <c r="F101" s="10"/>
      <c r="H101" s="3"/>
    </row>
    <row r="102" spans="1:8" ht="15.75" x14ac:dyDescent="0.25">
      <c r="A102" s="17">
        <v>97</v>
      </c>
      <c r="B102" s="18" t="s">
        <v>74</v>
      </c>
      <c r="C102" s="72">
        <v>2000</v>
      </c>
      <c r="D102" s="73"/>
      <c r="E102" s="32"/>
      <c r="F102" s="10">
        <f t="shared" ref="F102:F107" si="7">C102</f>
        <v>2000</v>
      </c>
      <c r="G102">
        <v>1500</v>
      </c>
      <c r="H102" s="3">
        <f t="shared" si="4"/>
        <v>133.33333333333334</v>
      </c>
    </row>
    <row r="103" spans="1:8" ht="15.75" x14ac:dyDescent="0.25">
      <c r="A103" s="17">
        <v>98</v>
      </c>
      <c r="B103" s="18" t="s">
        <v>75</v>
      </c>
      <c r="C103" s="72">
        <v>900</v>
      </c>
      <c r="D103" s="73"/>
      <c r="E103" s="32"/>
      <c r="F103" s="10">
        <f t="shared" si="7"/>
        <v>900</v>
      </c>
      <c r="G103">
        <v>700</v>
      </c>
      <c r="H103" s="3">
        <f t="shared" si="4"/>
        <v>128.57142857142858</v>
      </c>
    </row>
    <row r="104" spans="1:8" ht="15.75" x14ac:dyDescent="0.25">
      <c r="A104" s="17">
        <v>99</v>
      </c>
      <c r="B104" s="18" t="s">
        <v>76</v>
      </c>
      <c r="C104" s="72">
        <v>1200</v>
      </c>
      <c r="D104" s="73"/>
      <c r="E104" s="32"/>
      <c r="F104" s="10">
        <f t="shared" si="7"/>
        <v>1200</v>
      </c>
      <c r="G104">
        <v>1050</v>
      </c>
      <c r="H104" s="3">
        <f t="shared" si="4"/>
        <v>114.28571428571429</v>
      </c>
    </row>
    <row r="105" spans="1:8" ht="15.75" x14ac:dyDescent="0.25">
      <c r="A105" s="17">
        <v>100</v>
      </c>
      <c r="B105" s="18" t="s">
        <v>77</v>
      </c>
      <c r="C105" s="72">
        <v>3000</v>
      </c>
      <c r="D105" s="73"/>
      <c r="E105" s="32"/>
      <c r="F105" s="10">
        <f t="shared" si="7"/>
        <v>3000</v>
      </c>
      <c r="G105">
        <v>3000</v>
      </c>
      <c r="H105" s="3">
        <f t="shared" si="4"/>
        <v>100</v>
      </c>
    </row>
    <row r="106" spans="1:8" ht="15.75" x14ac:dyDescent="0.25">
      <c r="A106" s="17">
        <v>101</v>
      </c>
      <c r="B106" s="18" t="s">
        <v>78</v>
      </c>
      <c r="C106" s="72">
        <v>5000</v>
      </c>
      <c r="D106" s="73"/>
      <c r="E106" s="32"/>
      <c r="F106" s="10">
        <f t="shared" si="7"/>
        <v>5000</v>
      </c>
      <c r="G106">
        <v>5000</v>
      </c>
      <c r="H106" s="3">
        <f t="shared" si="4"/>
        <v>100</v>
      </c>
    </row>
    <row r="107" spans="1:8" ht="15.75" x14ac:dyDescent="0.25">
      <c r="A107" s="17">
        <v>102</v>
      </c>
      <c r="B107" s="18" t="s">
        <v>79</v>
      </c>
      <c r="C107" s="72">
        <v>300</v>
      </c>
      <c r="D107" s="73"/>
      <c r="E107" s="32"/>
      <c r="F107" s="10">
        <f t="shared" si="7"/>
        <v>300</v>
      </c>
      <c r="G107">
        <v>300</v>
      </c>
      <c r="H107" s="3">
        <f t="shared" si="4"/>
        <v>100</v>
      </c>
    </row>
    <row r="108" spans="1:8" ht="15.75" x14ac:dyDescent="0.25">
      <c r="A108" s="17"/>
      <c r="B108" s="80" t="s">
        <v>81</v>
      </c>
      <c r="C108" s="80"/>
      <c r="D108" s="81"/>
      <c r="E108" s="31"/>
      <c r="F108" s="10"/>
      <c r="H108" s="3"/>
    </row>
    <row r="109" spans="1:8" ht="15.75" x14ac:dyDescent="0.25">
      <c r="A109" s="17">
        <v>103</v>
      </c>
      <c r="B109" s="24" t="s">
        <v>82</v>
      </c>
      <c r="C109" s="78" t="s">
        <v>227</v>
      </c>
      <c r="D109" s="79"/>
      <c r="E109" s="8"/>
      <c r="F109" s="10">
        <v>400</v>
      </c>
      <c r="G109">
        <v>400</v>
      </c>
      <c r="H109" s="3">
        <f t="shared" si="4"/>
        <v>100</v>
      </c>
    </row>
    <row r="110" spans="1:8" ht="15.75" x14ac:dyDescent="0.25">
      <c r="A110" s="17">
        <v>104</v>
      </c>
      <c r="B110" s="24" t="s">
        <v>83</v>
      </c>
      <c r="C110" s="72">
        <v>600</v>
      </c>
      <c r="D110" s="73"/>
      <c r="E110" s="7"/>
      <c r="F110" s="10">
        <f>C110</f>
        <v>600</v>
      </c>
      <c r="G110">
        <v>600</v>
      </c>
      <c r="H110" s="3">
        <f t="shared" si="4"/>
        <v>100</v>
      </c>
    </row>
    <row r="111" spans="1:8" ht="15.75" x14ac:dyDescent="0.25">
      <c r="A111" s="17">
        <v>105</v>
      </c>
      <c r="B111" s="24" t="s">
        <v>84</v>
      </c>
      <c r="C111" s="72">
        <v>600</v>
      </c>
      <c r="D111" s="73"/>
      <c r="E111" s="7"/>
      <c r="F111" s="10">
        <f>C111</f>
        <v>600</v>
      </c>
      <c r="G111">
        <v>600</v>
      </c>
      <c r="H111" s="3">
        <f t="shared" si="4"/>
        <v>100</v>
      </c>
    </row>
    <row r="112" spans="1:8" ht="15.75" x14ac:dyDescent="0.25">
      <c r="A112" s="17">
        <v>106</v>
      </c>
      <c r="B112" s="24" t="s">
        <v>85</v>
      </c>
      <c r="C112" s="72">
        <v>500</v>
      </c>
      <c r="D112" s="73"/>
      <c r="E112" s="7"/>
      <c r="F112" s="10">
        <f>C112</f>
        <v>500</v>
      </c>
      <c r="G112">
        <v>500</v>
      </c>
      <c r="H112" s="3">
        <f t="shared" si="4"/>
        <v>100</v>
      </c>
    </row>
    <row r="113" spans="1:8" ht="15.75" x14ac:dyDescent="0.25">
      <c r="A113" s="17">
        <v>107</v>
      </c>
      <c r="B113" s="24" t="s">
        <v>86</v>
      </c>
      <c r="C113" s="72">
        <v>600</v>
      </c>
      <c r="D113" s="73"/>
      <c r="E113" s="7"/>
      <c r="F113" s="10">
        <f>C113</f>
        <v>600</v>
      </c>
      <c r="G113">
        <v>500</v>
      </c>
      <c r="H113" s="3">
        <f t="shared" si="4"/>
        <v>120</v>
      </c>
    </row>
    <row r="114" spans="1:8" ht="15.75" x14ac:dyDescent="0.25">
      <c r="A114" s="17"/>
      <c r="B114" s="25" t="s">
        <v>87</v>
      </c>
      <c r="C114" s="72"/>
      <c r="D114" s="73"/>
      <c r="E114" s="7"/>
      <c r="F114" s="10"/>
      <c r="H114" s="3"/>
    </row>
    <row r="115" spans="1:8" ht="15.75" x14ac:dyDescent="0.25">
      <c r="A115" s="17">
        <v>108</v>
      </c>
      <c r="B115" s="24" t="s">
        <v>88</v>
      </c>
      <c r="C115" s="72">
        <v>2500</v>
      </c>
      <c r="D115" s="73"/>
      <c r="E115" s="7"/>
      <c r="F115" s="10">
        <f t="shared" ref="F115:F124" si="8">C115</f>
        <v>2500</v>
      </c>
      <c r="G115">
        <v>2000</v>
      </c>
      <c r="H115" s="3">
        <f t="shared" si="4"/>
        <v>125</v>
      </c>
    </row>
    <row r="116" spans="1:8" ht="15.75" x14ac:dyDescent="0.25">
      <c r="A116" s="17">
        <v>109</v>
      </c>
      <c r="B116" s="24" t="s">
        <v>89</v>
      </c>
      <c r="C116" s="72">
        <v>3000</v>
      </c>
      <c r="D116" s="73"/>
      <c r="E116" s="7"/>
      <c r="F116" s="10">
        <f t="shared" si="8"/>
        <v>3000</v>
      </c>
      <c r="G116">
        <v>2500</v>
      </c>
      <c r="H116" s="3">
        <f t="shared" si="4"/>
        <v>120</v>
      </c>
    </row>
    <row r="117" spans="1:8" ht="15.75" x14ac:dyDescent="0.25">
      <c r="A117" s="17">
        <v>110</v>
      </c>
      <c r="B117" s="24" t="s">
        <v>90</v>
      </c>
      <c r="C117" s="72">
        <v>3500</v>
      </c>
      <c r="D117" s="73"/>
      <c r="E117" s="7"/>
      <c r="F117" s="10">
        <f t="shared" si="8"/>
        <v>3500</v>
      </c>
      <c r="G117">
        <v>3000</v>
      </c>
      <c r="H117" s="3">
        <f t="shared" si="4"/>
        <v>116.66666666666667</v>
      </c>
    </row>
    <row r="118" spans="1:8" ht="15.75" x14ac:dyDescent="0.25">
      <c r="A118" s="17">
        <v>111</v>
      </c>
      <c r="B118" s="40" t="s">
        <v>66</v>
      </c>
      <c r="C118" s="72">
        <v>800</v>
      </c>
      <c r="D118" s="73"/>
      <c r="E118" s="7"/>
      <c r="F118" s="10">
        <f t="shared" si="8"/>
        <v>800</v>
      </c>
      <c r="G118">
        <v>800</v>
      </c>
      <c r="H118" s="3">
        <f t="shared" si="4"/>
        <v>100</v>
      </c>
    </row>
    <row r="119" spans="1:8" ht="31.5" x14ac:dyDescent="0.25">
      <c r="A119" s="17">
        <v>112</v>
      </c>
      <c r="B119" s="26" t="s">
        <v>91</v>
      </c>
      <c r="C119" s="72">
        <v>3700</v>
      </c>
      <c r="D119" s="73"/>
      <c r="E119" s="7"/>
      <c r="F119" s="10">
        <f t="shared" si="8"/>
        <v>3700</v>
      </c>
      <c r="G119">
        <v>3700</v>
      </c>
      <c r="H119" s="3">
        <f t="shared" si="4"/>
        <v>100</v>
      </c>
    </row>
    <row r="120" spans="1:8" ht="15.75" x14ac:dyDescent="0.25">
      <c r="A120" s="17">
        <v>113</v>
      </c>
      <c r="B120" s="40" t="s">
        <v>92</v>
      </c>
      <c r="C120" s="72">
        <v>4000</v>
      </c>
      <c r="D120" s="73"/>
      <c r="E120" s="7"/>
      <c r="F120" s="10">
        <f t="shared" si="8"/>
        <v>4000</v>
      </c>
      <c r="G120">
        <v>3500</v>
      </c>
      <c r="H120" s="3">
        <f t="shared" si="4"/>
        <v>114.28571428571429</v>
      </c>
    </row>
    <row r="121" spans="1:8" ht="15.75" x14ac:dyDescent="0.25">
      <c r="A121" s="17">
        <v>114</v>
      </c>
      <c r="B121" s="40" t="s">
        <v>93</v>
      </c>
      <c r="C121" s="72">
        <v>4000</v>
      </c>
      <c r="D121" s="73"/>
      <c r="E121" s="7"/>
      <c r="F121" s="10">
        <f t="shared" si="8"/>
        <v>4000</v>
      </c>
      <c r="G121">
        <v>3500</v>
      </c>
      <c r="H121" s="3">
        <f t="shared" si="4"/>
        <v>114.28571428571429</v>
      </c>
    </row>
    <row r="122" spans="1:8" ht="15.75" x14ac:dyDescent="0.25">
      <c r="A122" s="17">
        <v>115</v>
      </c>
      <c r="B122" s="40" t="s">
        <v>94</v>
      </c>
      <c r="C122" s="72">
        <v>4000</v>
      </c>
      <c r="D122" s="73"/>
      <c r="E122" s="7"/>
      <c r="F122" s="10">
        <f t="shared" si="8"/>
        <v>4000</v>
      </c>
      <c r="G122">
        <v>3500</v>
      </c>
      <c r="H122" s="3">
        <f t="shared" si="4"/>
        <v>114.28571428571429</v>
      </c>
    </row>
    <row r="123" spans="1:8" ht="15.75" x14ac:dyDescent="0.25">
      <c r="A123" s="17">
        <v>116</v>
      </c>
      <c r="B123" s="40" t="s">
        <v>95</v>
      </c>
      <c r="C123" s="72">
        <v>4000</v>
      </c>
      <c r="D123" s="73"/>
      <c r="E123" s="7"/>
      <c r="F123" s="10">
        <f t="shared" si="8"/>
        <v>4000</v>
      </c>
      <c r="G123">
        <v>3700</v>
      </c>
      <c r="H123" s="3">
        <f t="shared" si="4"/>
        <v>108.10810810810811</v>
      </c>
    </row>
    <row r="124" spans="1:8" ht="15.75" x14ac:dyDescent="0.25">
      <c r="A124" s="17">
        <v>117</v>
      </c>
      <c r="B124" s="40" t="s">
        <v>96</v>
      </c>
      <c r="C124" s="72">
        <v>3500</v>
      </c>
      <c r="D124" s="73"/>
      <c r="E124" s="7"/>
      <c r="F124" s="10">
        <f t="shared" si="8"/>
        <v>3500</v>
      </c>
      <c r="G124">
        <v>3000</v>
      </c>
      <c r="H124" s="3">
        <f t="shared" si="4"/>
        <v>116.66666666666667</v>
      </c>
    </row>
    <row r="125" spans="1:8" ht="15.75" x14ac:dyDescent="0.25">
      <c r="A125" s="17">
        <v>118</v>
      </c>
      <c r="B125" s="40" t="s">
        <v>97</v>
      </c>
      <c r="C125" s="76" t="s">
        <v>98</v>
      </c>
      <c r="D125" s="77"/>
      <c r="E125" s="8"/>
      <c r="F125" s="10">
        <v>1500</v>
      </c>
      <c r="G125">
        <v>1500</v>
      </c>
      <c r="H125" s="3">
        <f t="shared" si="4"/>
        <v>100</v>
      </c>
    </row>
    <row r="126" spans="1:8" ht="15.75" x14ac:dyDescent="0.25">
      <c r="A126" s="17">
        <v>119</v>
      </c>
      <c r="B126" s="40" t="s">
        <v>99</v>
      </c>
      <c r="C126" s="76">
        <v>4000</v>
      </c>
      <c r="D126" s="77"/>
      <c r="E126" s="8"/>
      <c r="F126" s="10">
        <f>C126</f>
        <v>4000</v>
      </c>
      <c r="G126">
        <v>3500</v>
      </c>
      <c r="H126" s="3">
        <f t="shared" si="4"/>
        <v>114.28571428571429</v>
      </c>
    </row>
    <row r="127" spans="1:8" ht="15.75" x14ac:dyDescent="0.25">
      <c r="A127" s="17">
        <v>120</v>
      </c>
      <c r="B127" s="40" t="s">
        <v>100</v>
      </c>
      <c r="C127" s="76">
        <v>3000</v>
      </c>
      <c r="D127" s="77"/>
      <c r="E127" s="8"/>
      <c r="F127" s="10">
        <f>C127</f>
        <v>3000</v>
      </c>
      <c r="G127">
        <v>2500</v>
      </c>
      <c r="H127" s="3">
        <f t="shared" si="4"/>
        <v>120</v>
      </c>
    </row>
    <row r="128" spans="1:8" ht="15.75" x14ac:dyDescent="0.25">
      <c r="A128" s="17">
        <v>121</v>
      </c>
      <c r="B128" s="40" t="s">
        <v>101</v>
      </c>
      <c r="C128" s="76" t="s">
        <v>102</v>
      </c>
      <c r="D128" s="77"/>
      <c r="E128" s="8"/>
      <c r="F128" s="10">
        <v>1500</v>
      </c>
      <c r="G128">
        <v>1500</v>
      </c>
      <c r="H128" s="3">
        <f t="shared" si="4"/>
        <v>100</v>
      </c>
    </row>
    <row r="129" spans="1:8" ht="15.75" x14ac:dyDescent="0.25">
      <c r="A129" s="17">
        <v>122</v>
      </c>
      <c r="B129" s="40" t="s">
        <v>103</v>
      </c>
      <c r="C129" s="76">
        <v>3000</v>
      </c>
      <c r="D129" s="77"/>
      <c r="E129" s="8"/>
      <c r="F129" s="10">
        <f>C129</f>
        <v>3000</v>
      </c>
      <c r="G129">
        <v>3000</v>
      </c>
      <c r="H129" s="3">
        <f t="shared" si="4"/>
        <v>100</v>
      </c>
    </row>
    <row r="130" spans="1:8" ht="15.75" x14ac:dyDescent="0.25">
      <c r="A130" s="17">
        <v>123</v>
      </c>
      <c r="B130" s="40" t="s">
        <v>104</v>
      </c>
      <c r="C130" s="76">
        <v>1500</v>
      </c>
      <c r="D130" s="77"/>
      <c r="E130" s="8"/>
      <c r="F130" s="10">
        <f>C130</f>
        <v>1500</v>
      </c>
      <c r="G130">
        <v>1000</v>
      </c>
      <c r="H130" s="3">
        <f t="shared" si="4"/>
        <v>150</v>
      </c>
    </row>
    <row r="131" spans="1:8" ht="15.75" x14ac:dyDescent="0.25">
      <c r="A131" s="17">
        <v>124</v>
      </c>
      <c r="B131" s="40" t="s">
        <v>105</v>
      </c>
      <c r="C131" s="76" t="s">
        <v>116</v>
      </c>
      <c r="D131" s="77"/>
      <c r="E131" s="8"/>
      <c r="F131" s="10">
        <v>1000</v>
      </c>
      <c r="G131">
        <v>1000</v>
      </c>
      <c r="H131" s="3">
        <f t="shared" si="4"/>
        <v>100</v>
      </c>
    </row>
    <row r="132" spans="1:8" ht="15.75" x14ac:dyDescent="0.25">
      <c r="A132" s="17">
        <v>125</v>
      </c>
      <c r="B132" s="40" t="s">
        <v>106</v>
      </c>
      <c r="C132" s="76">
        <v>1000</v>
      </c>
      <c r="D132" s="77"/>
      <c r="E132" s="8"/>
      <c r="F132" s="10">
        <f t="shared" ref="F132:F141" si="9">C132</f>
        <v>1000</v>
      </c>
      <c r="G132">
        <v>1000</v>
      </c>
      <c r="H132" s="3">
        <f t="shared" si="4"/>
        <v>100</v>
      </c>
    </row>
    <row r="133" spans="1:8" ht="15.75" x14ac:dyDescent="0.25">
      <c r="A133" s="17">
        <v>126</v>
      </c>
      <c r="B133" s="40" t="s">
        <v>107</v>
      </c>
      <c r="C133" s="76">
        <v>1500</v>
      </c>
      <c r="D133" s="77"/>
      <c r="E133" s="8"/>
      <c r="F133" s="10">
        <f t="shared" si="9"/>
        <v>1500</v>
      </c>
      <c r="G133">
        <v>1500</v>
      </c>
      <c r="H133" s="3">
        <f t="shared" si="4"/>
        <v>100</v>
      </c>
    </row>
    <row r="134" spans="1:8" ht="15.75" x14ac:dyDescent="0.25">
      <c r="A134" s="17">
        <v>127</v>
      </c>
      <c r="B134" s="40" t="s">
        <v>108</v>
      </c>
      <c r="C134" s="76">
        <v>5000</v>
      </c>
      <c r="D134" s="77"/>
      <c r="E134" s="8"/>
      <c r="F134" s="10">
        <f t="shared" si="9"/>
        <v>5000</v>
      </c>
      <c r="G134">
        <v>5000</v>
      </c>
      <c r="H134" s="3">
        <f t="shared" si="4"/>
        <v>100</v>
      </c>
    </row>
    <row r="135" spans="1:8" ht="15.75" x14ac:dyDescent="0.25">
      <c r="A135" s="17">
        <v>128</v>
      </c>
      <c r="B135" s="40" t="s">
        <v>109</v>
      </c>
      <c r="C135" s="72">
        <v>1500</v>
      </c>
      <c r="D135" s="73"/>
      <c r="E135" s="7"/>
      <c r="F135" s="10">
        <f t="shared" si="9"/>
        <v>1500</v>
      </c>
      <c r="G135">
        <v>1500</v>
      </c>
      <c r="H135" s="3">
        <f t="shared" si="4"/>
        <v>100</v>
      </c>
    </row>
    <row r="136" spans="1:8" ht="15.75" x14ac:dyDescent="0.25">
      <c r="A136" s="17">
        <v>129</v>
      </c>
      <c r="B136" s="40" t="s">
        <v>110</v>
      </c>
      <c r="C136" s="72">
        <v>1000</v>
      </c>
      <c r="D136" s="73"/>
      <c r="E136" s="7"/>
      <c r="F136" s="10">
        <f t="shared" si="9"/>
        <v>1000</v>
      </c>
      <c r="G136">
        <v>1000</v>
      </c>
      <c r="H136" s="3">
        <f t="shared" si="4"/>
        <v>100</v>
      </c>
    </row>
    <row r="137" spans="1:8" ht="15.75" x14ac:dyDescent="0.25">
      <c r="A137" s="17">
        <v>130</v>
      </c>
      <c r="B137" s="40" t="s">
        <v>111</v>
      </c>
      <c r="C137" s="72">
        <v>300</v>
      </c>
      <c r="D137" s="73"/>
      <c r="E137" s="7"/>
      <c r="F137" s="10">
        <f t="shared" si="9"/>
        <v>300</v>
      </c>
      <c r="G137">
        <v>300</v>
      </c>
      <c r="H137" s="3">
        <f t="shared" si="4"/>
        <v>100</v>
      </c>
    </row>
    <row r="138" spans="1:8" ht="15.75" x14ac:dyDescent="0.25">
      <c r="A138" s="17">
        <v>131</v>
      </c>
      <c r="B138" s="40" t="s">
        <v>112</v>
      </c>
      <c r="C138" s="72">
        <v>900</v>
      </c>
      <c r="D138" s="73"/>
      <c r="E138" s="7"/>
      <c r="F138" s="10">
        <f t="shared" si="9"/>
        <v>900</v>
      </c>
      <c r="G138">
        <v>900</v>
      </c>
      <c r="H138" s="3">
        <f t="shared" si="4"/>
        <v>100</v>
      </c>
    </row>
    <row r="139" spans="1:8" ht="15.75" x14ac:dyDescent="0.25">
      <c r="A139" s="17">
        <v>132</v>
      </c>
      <c r="B139" s="40" t="s">
        <v>113</v>
      </c>
      <c r="C139" s="72">
        <v>900</v>
      </c>
      <c r="D139" s="73"/>
      <c r="E139" s="7"/>
      <c r="F139" s="10">
        <f t="shared" si="9"/>
        <v>900</v>
      </c>
      <c r="G139">
        <v>900</v>
      </c>
      <c r="H139" s="3">
        <f t="shared" si="4"/>
        <v>100</v>
      </c>
    </row>
    <row r="140" spans="1:8" ht="15.75" x14ac:dyDescent="0.25">
      <c r="A140" s="17">
        <v>133</v>
      </c>
      <c r="B140" s="27" t="s">
        <v>114</v>
      </c>
      <c r="C140" s="72">
        <v>2000</v>
      </c>
      <c r="D140" s="73"/>
      <c r="E140" s="7"/>
      <c r="F140" s="10">
        <f t="shared" si="9"/>
        <v>2000</v>
      </c>
      <c r="G140">
        <v>1800</v>
      </c>
      <c r="H140" s="3">
        <f t="shared" si="4"/>
        <v>111.11111111111111</v>
      </c>
    </row>
    <row r="141" spans="1:8" ht="15.75" x14ac:dyDescent="0.25">
      <c r="A141" s="17">
        <v>134</v>
      </c>
      <c r="B141" s="27" t="s">
        <v>115</v>
      </c>
      <c r="C141" s="72">
        <v>1500</v>
      </c>
      <c r="D141" s="73"/>
      <c r="E141" s="7"/>
      <c r="F141" s="10">
        <f t="shared" si="9"/>
        <v>1500</v>
      </c>
      <c r="G141">
        <v>1450</v>
      </c>
      <c r="H141" s="3">
        <f t="shared" si="4"/>
        <v>103.44827586206897</v>
      </c>
    </row>
    <row r="142" spans="1:8" ht="30.75" customHeight="1" x14ac:dyDescent="0.25">
      <c r="A142" s="17"/>
      <c r="B142" s="86" t="s">
        <v>223</v>
      </c>
      <c r="C142" s="87"/>
      <c r="D142" s="88"/>
      <c r="E142" s="33"/>
      <c r="F142" s="10"/>
      <c r="H142" s="3"/>
    </row>
    <row r="143" spans="1:8" ht="15.75" x14ac:dyDescent="0.25">
      <c r="A143" s="17"/>
      <c r="B143" s="21" t="s">
        <v>117</v>
      </c>
      <c r="C143" s="84"/>
      <c r="D143" s="85"/>
      <c r="E143" s="2"/>
      <c r="F143" s="10"/>
      <c r="H143" s="3"/>
    </row>
    <row r="144" spans="1:8" ht="15.75" x14ac:dyDescent="0.25">
      <c r="A144" s="17">
        <v>135</v>
      </c>
      <c r="B144" s="18" t="s">
        <v>118</v>
      </c>
      <c r="C144" s="72">
        <v>800</v>
      </c>
      <c r="D144" s="73"/>
      <c r="E144" s="2"/>
      <c r="F144" s="10">
        <f>C144</f>
        <v>800</v>
      </c>
      <c r="G144">
        <v>700</v>
      </c>
      <c r="H144" s="3">
        <f t="shared" ref="H144:H206" si="10">F144*100/G144</f>
        <v>114.28571428571429</v>
      </c>
    </row>
    <row r="145" spans="1:8" ht="15.75" x14ac:dyDescent="0.25">
      <c r="A145" s="17">
        <v>136</v>
      </c>
      <c r="B145" s="18" t="s">
        <v>120</v>
      </c>
      <c r="C145" s="72">
        <v>550</v>
      </c>
      <c r="D145" s="73"/>
      <c r="E145" s="2"/>
      <c r="F145" s="10">
        <f>C145</f>
        <v>550</v>
      </c>
      <c r="G145">
        <v>450</v>
      </c>
      <c r="H145" s="3">
        <f t="shared" si="10"/>
        <v>122.22222222222223</v>
      </c>
    </row>
    <row r="146" spans="1:8" ht="15.75" x14ac:dyDescent="0.25">
      <c r="A146" s="17"/>
      <c r="B146" s="21" t="s">
        <v>119</v>
      </c>
      <c r="C146" s="72"/>
      <c r="D146" s="73"/>
      <c r="E146" s="2"/>
      <c r="F146" s="10"/>
      <c r="H146" s="3"/>
    </row>
    <row r="147" spans="1:8" ht="15.75" x14ac:dyDescent="0.25">
      <c r="A147" s="17">
        <v>137</v>
      </c>
      <c r="B147" s="18" t="s">
        <v>121</v>
      </c>
      <c r="C147" s="72">
        <v>1000</v>
      </c>
      <c r="D147" s="73"/>
      <c r="E147" s="2"/>
      <c r="F147" s="10">
        <f>C147</f>
        <v>1000</v>
      </c>
      <c r="G147">
        <v>900</v>
      </c>
      <c r="H147" s="3">
        <f t="shared" si="10"/>
        <v>111.11111111111111</v>
      </c>
    </row>
    <row r="148" spans="1:8" ht="15.75" x14ac:dyDescent="0.25">
      <c r="A148" s="17"/>
      <c r="B148" s="21" t="s">
        <v>122</v>
      </c>
      <c r="C148" s="72"/>
      <c r="D148" s="73"/>
      <c r="E148" s="2"/>
      <c r="F148" s="10"/>
      <c r="H148" s="3"/>
    </row>
    <row r="149" spans="1:8" ht="15.75" x14ac:dyDescent="0.25">
      <c r="A149" s="17">
        <v>138</v>
      </c>
      <c r="B149" s="18" t="s">
        <v>123</v>
      </c>
      <c r="C149" s="72">
        <v>900</v>
      </c>
      <c r="D149" s="73"/>
      <c r="E149" s="2"/>
      <c r="F149" s="10">
        <f>C149</f>
        <v>900</v>
      </c>
      <c r="G149">
        <v>800</v>
      </c>
      <c r="H149" s="3">
        <f t="shared" si="10"/>
        <v>112.5</v>
      </c>
    </row>
    <row r="150" spans="1:8" ht="15.75" x14ac:dyDescent="0.25">
      <c r="A150" s="17">
        <v>139</v>
      </c>
      <c r="B150" s="18" t="s">
        <v>124</v>
      </c>
      <c r="C150" s="72">
        <v>1200</v>
      </c>
      <c r="D150" s="73"/>
      <c r="E150" s="2"/>
      <c r="F150" s="10">
        <f>C150</f>
        <v>1200</v>
      </c>
      <c r="G150">
        <v>1000</v>
      </c>
      <c r="H150" s="3">
        <f t="shared" si="10"/>
        <v>120</v>
      </c>
    </row>
    <row r="151" spans="1:8" ht="15.75" x14ac:dyDescent="0.25">
      <c r="A151" s="17">
        <v>140</v>
      </c>
      <c r="B151" s="18" t="s">
        <v>125</v>
      </c>
      <c r="C151" s="72">
        <v>1800</v>
      </c>
      <c r="D151" s="73"/>
      <c r="E151" s="2"/>
      <c r="F151" s="10">
        <f>C151</f>
        <v>1800</v>
      </c>
      <c r="G151">
        <v>1500</v>
      </c>
      <c r="H151" s="3">
        <f t="shared" si="10"/>
        <v>120</v>
      </c>
    </row>
    <row r="152" spans="1:8" ht="15.75" x14ac:dyDescent="0.25">
      <c r="A152" s="17"/>
      <c r="B152" s="21" t="s">
        <v>126</v>
      </c>
      <c r="C152" s="72"/>
      <c r="D152" s="73"/>
      <c r="E152" s="2"/>
      <c r="F152" s="10"/>
      <c r="H152" s="3"/>
    </row>
    <row r="153" spans="1:8" ht="15.75" x14ac:dyDescent="0.25">
      <c r="A153" s="17">
        <v>141</v>
      </c>
      <c r="B153" s="18" t="s">
        <v>127</v>
      </c>
      <c r="C153" s="72">
        <v>550</v>
      </c>
      <c r="D153" s="73"/>
      <c r="E153" s="2"/>
      <c r="F153" s="10">
        <f>C153</f>
        <v>550</v>
      </c>
      <c r="G153">
        <v>500</v>
      </c>
      <c r="H153" s="3">
        <f t="shared" si="10"/>
        <v>110</v>
      </c>
    </row>
    <row r="154" spans="1:8" ht="15.75" x14ac:dyDescent="0.25">
      <c r="A154" s="17">
        <v>142</v>
      </c>
      <c r="B154" s="18" t="s">
        <v>128</v>
      </c>
      <c r="C154" s="72">
        <v>800</v>
      </c>
      <c r="D154" s="73"/>
      <c r="E154" s="2"/>
      <c r="F154" s="10">
        <f>C154</f>
        <v>800</v>
      </c>
      <c r="G154">
        <v>700</v>
      </c>
      <c r="H154" s="3">
        <f t="shared" si="10"/>
        <v>114.28571428571429</v>
      </c>
    </row>
    <row r="155" spans="1:8" ht="15.75" x14ac:dyDescent="0.25">
      <c r="A155" s="17"/>
      <c r="B155" s="21" t="s">
        <v>129</v>
      </c>
      <c r="C155" s="72"/>
      <c r="D155" s="73"/>
      <c r="E155" s="2"/>
      <c r="F155" s="10"/>
      <c r="H155" s="3"/>
    </row>
    <row r="156" spans="1:8" ht="15.75" x14ac:dyDescent="0.25">
      <c r="A156" s="17">
        <v>143</v>
      </c>
      <c r="B156" s="18" t="s">
        <v>130</v>
      </c>
      <c r="C156" s="72">
        <v>900</v>
      </c>
      <c r="D156" s="73"/>
      <c r="E156" s="2"/>
      <c r="F156" s="10">
        <f>C156</f>
        <v>900</v>
      </c>
      <c r="G156">
        <v>800</v>
      </c>
      <c r="H156" s="3">
        <f t="shared" si="10"/>
        <v>112.5</v>
      </c>
    </row>
    <row r="157" spans="1:8" ht="15.75" x14ac:dyDescent="0.25">
      <c r="A157" s="17"/>
      <c r="B157" s="21" t="s">
        <v>131</v>
      </c>
      <c r="C157" s="72"/>
      <c r="D157" s="73"/>
      <c r="E157" s="2"/>
      <c r="F157" s="10"/>
      <c r="H157" s="3"/>
    </row>
    <row r="158" spans="1:8" ht="15.75" x14ac:dyDescent="0.25">
      <c r="A158" s="17">
        <v>144</v>
      </c>
      <c r="B158" s="18" t="s">
        <v>132</v>
      </c>
      <c r="C158" s="72">
        <v>3500</v>
      </c>
      <c r="D158" s="73"/>
      <c r="E158" s="2"/>
      <c r="F158" s="10">
        <f>C158</f>
        <v>3500</v>
      </c>
      <c r="G158">
        <v>2700</v>
      </c>
      <c r="H158" s="3">
        <f t="shared" si="10"/>
        <v>129.62962962962962</v>
      </c>
    </row>
    <row r="159" spans="1:8" ht="15.75" x14ac:dyDescent="0.25">
      <c r="A159" s="17">
        <v>145</v>
      </c>
      <c r="B159" s="18" t="s">
        <v>133</v>
      </c>
      <c r="C159" s="72">
        <v>800</v>
      </c>
      <c r="D159" s="73"/>
      <c r="E159" s="2"/>
      <c r="F159" s="10">
        <f>C159</f>
        <v>800</v>
      </c>
      <c r="G159">
        <v>700</v>
      </c>
      <c r="H159" s="3">
        <f t="shared" si="10"/>
        <v>114.28571428571429</v>
      </c>
    </row>
    <row r="160" spans="1:8" ht="15.75" x14ac:dyDescent="0.25">
      <c r="A160" s="17"/>
      <c r="B160" s="21" t="s">
        <v>134</v>
      </c>
      <c r="C160" s="72"/>
      <c r="D160" s="73"/>
      <c r="E160" s="2"/>
      <c r="F160" s="10"/>
      <c r="H160" s="3"/>
    </row>
    <row r="161" spans="1:8" ht="15.75" x14ac:dyDescent="0.25">
      <c r="A161" s="17">
        <v>146</v>
      </c>
      <c r="B161" s="18" t="s">
        <v>135</v>
      </c>
      <c r="C161" s="72">
        <v>1700</v>
      </c>
      <c r="D161" s="73"/>
      <c r="E161" s="2"/>
      <c r="F161" s="10">
        <f t="shared" ref="F161:F170" si="11">C161</f>
        <v>1700</v>
      </c>
      <c r="G161">
        <v>1500</v>
      </c>
      <c r="H161" s="3">
        <f t="shared" si="10"/>
        <v>113.33333333333333</v>
      </c>
    </row>
    <row r="162" spans="1:8" ht="15.75" x14ac:dyDescent="0.25">
      <c r="A162" s="17">
        <v>147</v>
      </c>
      <c r="B162" s="18" t="s">
        <v>136</v>
      </c>
      <c r="C162" s="72">
        <v>1700</v>
      </c>
      <c r="D162" s="73"/>
      <c r="E162" s="2"/>
      <c r="F162" s="10">
        <f t="shared" si="11"/>
        <v>1700</v>
      </c>
      <c r="G162">
        <v>1500</v>
      </c>
      <c r="H162" s="3">
        <f t="shared" si="10"/>
        <v>113.33333333333333</v>
      </c>
    </row>
    <row r="163" spans="1:8" ht="15.75" x14ac:dyDescent="0.25">
      <c r="A163" s="17">
        <v>148</v>
      </c>
      <c r="B163" s="18" t="s">
        <v>137</v>
      </c>
      <c r="C163" s="72">
        <v>1800</v>
      </c>
      <c r="D163" s="73"/>
      <c r="E163" s="2"/>
      <c r="F163" s="10">
        <f t="shared" si="11"/>
        <v>1800</v>
      </c>
      <c r="G163">
        <v>1500</v>
      </c>
      <c r="H163" s="3">
        <f t="shared" si="10"/>
        <v>120</v>
      </c>
    </row>
    <row r="164" spans="1:8" ht="15.75" x14ac:dyDescent="0.25">
      <c r="A164" s="17">
        <v>149</v>
      </c>
      <c r="B164" s="28" t="s">
        <v>138</v>
      </c>
      <c r="C164" s="72">
        <v>1700</v>
      </c>
      <c r="D164" s="73"/>
      <c r="E164" s="2"/>
      <c r="F164" s="10">
        <f t="shared" si="11"/>
        <v>1700</v>
      </c>
      <c r="G164">
        <v>1500</v>
      </c>
      <c r="H164" s="3">
        <f t="shared" si="10"/>
        <v>113.33333333333333</v>
      </c>
    </row>
    <row r="165" spans="1:8" ht="15.75" x14ac:dyDescent="0.25">
      <c r="A165" s="17">
        <v>150</v>
      </c>
      <c r="B165" s="28" t="s">
        <v>139</v>
      </c>
      <c r="C165" s="72">
        <v>1700</v>
      </c>
      <c r="D165" s="73"/>
      <c r="E165" s="2"/>
      <c r="F165" s="10">
        <f t="shared" si="11"/>
        <v>1700</v>
      </c>
      <c r="G165">
        <v>1500</v>
      </c>
      <c r="H165" s="3">
        <f t="shared" si="10"/>
        <v>113.33333333333333</v>
      </c>
    </row>
    <row r="166" spans="1:8" ht="15.75" x14ac:dyDescent="0.25">
      <c r="A166" s="17">
        <v>151</v>
      </c>
      <c r="B166" s="18" t="s">
        <v>140</v>
      </c>
      <c r="C166" s="72">
        <v>1700</v>
      </c>
      <c r="D166" s="73"/>
      <c r="E166" s="2"/>
      <c r="F166" s="10">
        <f t="shared" si="11"/>
        <v>1700</v>
      </c>
      <c r="G166">
        <v>1500</v>
      </c>
      <c r="H166" s="3">
        <f t="shared" si="10"/>
        <v>113.33333333333333</v>
      </c>
    </row>
    <row r="167" spans="1:8" ht="15.75" x14ac:dyDescent="0.25">
      <c r="A167" s="17">
        <v>152</v>
      </c>
      <c r="B167" s="28" t="s">
        <v>141</v>
      </c>
      <c r="C167" s="72">
        <v>1700</v>
      </c>
      <c r="D167" s="73"/>
      <c r="E167" s="2"/>
      <c r="F167" s="10">
        <f t="shared" si="11"/>
        <v>1700</v>
      </c>
      <c r="G167">
        <v>1500</v>
      </c>
      <c r="H167" s="3">
        <f t="shared" si="10"/>
        <v>113.33333333333333</v>
      </c>
    </row>
    <row r="168" spans="1:8" ht="15.75" x14ac:dyDescent="0.25">
      <c r="A168" s="17">
        <v>153</v>
      </c>
      <c r="B168" s="28" t="s">
        <v>142</v>
      </c>
      <c r="C168" s="72">
        <v>1700</v>
      </c>
      <c r="D168" s="73"/>
      <c r="E168" s="2"/>
      <c r="F168" s="10">
        <f t="shared" si="11"/>
        <v>1700</v>
      </c>
      <c r="G168">
        <v>1500</v>
      </c>
      <c r="H168" s="3">
        <f t="shared" si="10"/>
        <v>113.33333333333333</v>
      </c>
    </row>
    <row r="169" spans="1:8" ht="15.75" x14ac:dyDescent="0.25">
      <c r="A169" s="17">
        <v>154</v>
      </c>
      <c r="B169" s="28" t="s">
        <v>143</v>
      </c>
      <c r="C169" s="72">
        <v>1700</v>
      </c>
      <c r="D169" s="73"/>
      <c r="E169" s="2"/>
      <c r="F169" s="10">
        <f t="shared" si="11"/>
        <v>1700</v>
      </c>
      <c r="G169">
        <v>1500</v>
      </c>
      <c r="H169" s="3">
        <f t="shared" si="10"/>
        <v>113.33333333333333</v>
      </c>
    </row>
    <row r="170" spans="1:8" ht="15.75" x14ac:dyDescent="0.25">
      <c r="A170" s="17">
        <v>155</v>
      </c>
      <c r="B170" s="28" t="s">
        <v>144</v>
      </c>
      <c r="C170" s="72">
        <v>1700</v>
      </c>
      <c r="D170" s="73"/>
      <c r="E170" s="2"/>
      <c r="F170" s="10">
        <f t="shared" si="11"/>
        <v>1700</v>
      </c>
      <c r="G170">
        <v>1500</v>
      </c>
      <c r="H170" s="3">
        <f t="shared" si="10"/>
        <v>113.33333333333333</v>
      </c>
    </row>
    <row r="171" spans="1:8" ht="15.75" x14ac:dyDescent="0.25">
      <c r="A171" s="17"/>
      <c r="B171" s="21" t="s">
        <v>145</v>
      </c>
      <c r="C171" s="82">
        <v>1800</v>
      </c>
      <c r="D171" s="83"/>
      <c r="E171" s="9"/>
      <c r="F171" s="10"/>
      <c r="H171" s="3"/>
    </row>
    <row r="172" spans="1:8" ht="15.75" x14ac:dyDescent="0.25">
      <c r="A172" s="17">
        <v>156</v>
      </c>
      <c r="B172" s="18" t="s">
        <v>146</v>
      </c>
      <c r="C172" s="82"/>
      <c r="D172" s="83"/>
      <c r="E172" s="9"/>
      <c r="F172" s="10"/>
      <c r="H172" s="3"/>
    </row>
    <row r="173" spans="1:8" ht="15.75" x14ac:dyDescent="0.25">
      <c r="A173" s="17">
        <v>157</v>
      </c>
      <c r="B173" s="18" t="s">
        <v>147</v>
      </c>
      <c r="C173" s="82"/>
      <c r="D173" s="83"/>
      <c r="E173" s="9"/>
      <c r="F173" s="10">
        <v>1800</v>
      </c>
      <c r="G173">
        <v>1800</v>
      </c>
      <c r="H173" s="3">
        <f t="shared" si="10"/>
        <v>100</v>
      </c>
    </row>
    <row r="174" spans="1:8" ht="15.75" x14ac:dyDescent="0.25">
      <c r="A174" s="17"/>
      <c r="B174" s="21" t="s">
        <v>148</v>
      </c>
      <c r="C174" s="82"/>
      <c r="D174" s="83"/>
      <c r="E174" s="9"/>
      <c r="F174" s="10"/>
      <c r="H174" s="3"/>
    </row>
    <row r="175" spans="1:8" ht="15.75" x14ac:dyDescent="0.25">
      <c r="A175" s="17">
        <v>158</v>
      </c>
      <c r="B175" s="18" t="s">
        <v>149</v>
      </c>
      <c r="C175" s="82"/>
      <c r="D175" s="83"/>
      <c r="E175" s="9"/>
      <c r="F175" s="10"/>
      <c r="H175" s="3"/>
    </row>
    <row r="176" spans="1:8" ht="31.5" x14ac:dyDescent="0.25">
      <c r="A176" s="17">
        <v>159</v>
      </c>
      <c r="B176" s="26" t="s">
        <v>150</v>
      </c>
      <c r="C176" s="72">
        <v>700</v>
      </c>
      <c r="D176" s="73"/>
      <c r="E176" s="2"/>
      <c r="F176" s="10">
        <v>700</v>
      </c>
      <c r="G176">
        <v>600</v>
      </c>
      <c r="H176" s="3">
        <f t="shared" si="10"/>
        <v>116.66666666666667</v>
      </c>
    </row>
    <row r="177" spans="1:8" ht="15.75" x14ac:dyDescent="0.25">
      <c r="A177" s="17"/>
      <c r="B177" s="21" t="s">
        <v>151</v>
      </c>
      <c r="C177" s="72"/>
      <c r="D177" s="73"/>
      <c r="E177" s="2"/>
      <c r="F177" s="10"/>
      <c r="H177" s="3"/>
    </row>
    <row r="178" spans="1:8" ht="31.5" x14ac:dyDescent="0.25">
      <c r="A178" s="17">
        <v>160</v>
      </c>
      <c r="B178" s="26" t="s">
        <v>152</v>
      </c>
      <c r="C178" s="72">
        <v>1400</v>
      </c>
      <c r="D178" s="73"/>
      <c r="E178" s="2"/>
      <c r="F178" s="10">
        <f>C178</f>
        <v>1400</v>
      </c>
      <c r="G178">
        <v>1100</v>
      </c>
      <c r="H178" s="3">
        <f t="shared" si="10"/>
        <v>127.27272727272727</v>
      </c>
    </row>
    <row r="179" spans="1:8" ht="15.75" x14ac:dyDescent="0.25">
      <c r="A179" s="17">
        <v>161</v>
      </c>
      <c r="B179" s="26" t="s">
        <v>153</v>
      </c>
      <c r="C179" s="72">
        <v>1000</v>
      </c>
      <c r="D179" s="73"/>
      <c r="E179" s="2"/>
      <c r="F179" s="10">
        <f>C179</f>
        <v>1000</v>
      </c>
      <c r="G179">
        <v>900</v>
      </c>
      <c r="H179" s="3">
        <f t="shared" si="10"/>
        <v>111.11111111111111</v>
      </c>
    </row>
    <row r="180" spans="1:8" ht="15.75" x14ac:dyDescent="0.25">
      <c r="A180" s="17"/>
      <c r="B180" s="21" t="s">
        <v>154</v>
      </c>
      <c r="C180" s="72"/>
      <c r="D180" s="73"/>
      <c r="E180" s="2"/>
      <c r="F180" s="10"/>
      <c r="H180" s="3"/>
    </row>
    <row r="181" spans="1:8" ht="15.75" x14ac:dyDescent="0.25">
      <c r="A181" s="17">
        <v>162</v>
      </c>
      <c r="B181" s="26" t="s">
        <v>155</v>
      </c>
      <c r="C181" s="72">
        <v>1000</v>
      </c>
      <c r="D181" s="73"/>
      <c r="E181" s="2"/>
      <c r="F181" s="10">
        <f>C181</f>
        <v>1000</v>
      </c>
      <c r="G181">
        <v>950</v>
      </c>
      <c r="H181" s="3">
        <f t="shared" si="10"/>
        <v>105.26315789473684</v>
      </c>
    </row>
    <row r="182" spans="1:8" ht="15.75" x14ac:dyDescent="0.25">
      <c r="A182" s="17">
        <v>163</v>
      </c>
      <c r="B182" s="26" t="s">
        <v>156</v>
      </c>
      <c r="C182" s="72">
        <v>800</v>
      </c>
      <c r="D182" s="73"/>
      <c r="E182" s="2"/>
      <c r="F182" s="10">
        <f>C182</f>
        <v>800</v>
      </c>
      <c r="G182">
        <v>700</v>
      </c>
      <c r="H182" s="3">
        <f t="shared" si="10"/>
        <v>114.28571428571429</v>
      </c>
    </row>
    <row r="183" spans="1:8" ht="15.75" x14ac:dyDescent="0.25">
      <c r="A183" s="17"/>
      <c r="B183" s="21" t="s">
        <v>157</v>
      </c>
      <c r="C183" s="72"/>
      <c r="D183" s="73"/>
      <c r="E183" s="2"/>
      <c r="F183" s="10"/>
      <c r="H183" s="3"/>
    </row>
    <row r="184" spans="1:8" ht="15.75" x14ac:dyDescent="0.25">
      <c r="A184" s="17">
        <v>164</v>
      </c>
      <c r="B184" s="18" t="s">
        <v>158</v>
      </c>
      <c r="C184" s="72">
        <v>1100</v>
      </c>
      <c r="D184" s="73"/>
      <c r="E184" s="2"/>
      <c r="F184" s="10">
        <f>C184</f>
        <v>1100</v>
      </c>
      <c r="G184">
        <v>900</v>
      </c>
      <c r="H184" s="3">
        <f t="shared" si="10"/>
        <v>122.22222222222223</v>
      </c>
    </row>
    <row r="185" spans="1:8" ht="15.75" x14ac:dyDescent="0.25">
      <c r="A185" s="17">
        <v>165</v>
      </c>
      <c r="B185" s="18" t="s">
        <v>159</v>
      </c>
      <c r="C185" s="72">
        <v>800</v>
      </c>
      <c r="D185" s="73"/>
      <c r="E185" s="2"/>
      <c r="F185" s="10">
        <f>C185</f>
        <v>800</v>
      </c>
      <c r="G185">
        <v>600</v>
      </c>
      <c r="H185" s="3">
        <f t="shared" si="10"/>
        <v>133.33333333333334</v>
      </c>
    </row>
    <row r="186" spans="1:8" ht="15.75" x14ac:dyDescent="0.25">
      <c r="A186" s="17">
        <v>166</v>
      </c>
      <c r="B186" s="18" t="s">
        <v>160</v>
      </c>
      <c r="C186" s="72">
        <v>800</v>
      </c>
      <c r="D186" s="73"/>
      <c r="E186" s="2"/>
      <c r="F186" s="10">
        <f>C186</f>
        <v>800</v>
      </c>
      <c r="G186">
        <v>700</v>
      </c>
      <c r="H186" s="3">
        <f t="shared" si="10"/>
        <v>114.28571428571429</v>
      </c>
    </row>
    <row r="187" spans="1:8" ht="15.75" x14ac:dyDescent="0.25">
      <c r="A187" s="17">
        <v>167</v>
      </c>
      <c r="B187" s="18" t="s">
        <v>161</v>
      </c>
      <c r="C187" s="72">
        <v>800</v>
      </c>
      <c r="D187" s="73"/>
      <c r="E187" s="2"/>
      <c r="F187" s="10">
        <f>C187</f>
        <v>800</v>
      </c>
      <c r="G187">
        <v>700</v>
      </c>
      <c r="H187" s="3">
        <f t="shared" si="10"/>
        <v>114.28571428571429</v>
      </c>
    </row>
    <row r="188" spans="1:8" ht="15.75" x14ac:dyDescent="0.25">
      <c r="A188" s="17">
        <v>168</v>
      </c>
      <c r="B188" s="18" t="s">
        <v>160</v>
      </c>
      <c r="C188" s="72">
        <v>800</v>
      </c>
      <c r="D188" s="73"/>
      <c r="E188" s="2"/>
      <c r="F188" s="10">
        <f>C188</f>
        <v>800</v>
      </c>
      <c r="G188">
        <v>700</v>
      </c>
      <c r="H188" s="3">
        <f t="shared" si="10"/>
        <v>114.28571428571429</v>
      </c>
    </row>
    <row r="189" spans="1:8" ht="15.75" x14ac:dyDescent="0.25">
      <c r="A189" s="17"/>
      <c r="B189" s="21" t="s">
        <v>162</v>
      </c>
      <c r="C189" s="72"/>
      <c r="D189" s="73"/>
      <c r="E189" s="2"/>
      <c r="F189" s="10"/>
      <c r="H189" s="3"/>
    </row>
    <row r="190" spans="1:8" ht="15.75" x14ac:dyDescent="0.25">
      <c r="A190" s="17">
        <v>169</v>
      </c>
      <c r="B190" s="18" t="s">
        <v>163</v>
      </c>
      <c r="C190" s="72">
        <v>1000</v>
      </c>
      <c r="D190" s="73"/>
      <c r="E190" s="2"/>
      <c r="F190" s="10">
        <f>C190</f>
        <v>1000</v>
      </c>
      <c r="G190">
        <v>900</v>
      </c>
      <c r="H190" s="3">
        <f t="shared" si="10"/>
        <v>111.11111111111111</v>
      </c>
    </row>
    <row r="191" spans="1:8" ht="15.75" x14ac:dyDescent="0.25">
      <c r="A191" s="17"/>
      <c r="B191" s="21" t="s">
        <v>164</v>
      </c>
      <c r="C191" s="72"/>
      <c r="D191" s="73"/>
      <c r="E191" s="2"/>
      <c r="F191" s="10"/>
      <c r="H191" s="3"/>
    </row>
    <row r="192" spans="1:8" ht="15.75" x14ac:dyDescent="0.25">
      <c r="A192" s="17">
        <v>170</v>
      </c>
      <c r="B192" s="18" t="s">
        <v>165</v>
      </c>
      <c r="C192" s="72">
        <v>1000</v>
      </c>
      <c r="D192" s="73"/>
      <c r="E192" s="2"/>
      <c r="F192" s="10">
        <f>C192</f>
        <v>1000</v>
      </c>
      <c r="G192">
        <v>900</v>
      </c>
      <c r="H192" s="3">
        <f t="shared" si="10"/>
        <v>111.11111111111111</v>
      </c>
    </row>
    <row r="193" spans="1:8" ht="15.75" x14ac:dyDescent="0.25">
      <c r="A193" s="17">
        <v>171</v>
      </c>
      <c r="B193" s="18" t="s">
        <v>166</v>
      </c>
      <c r="C193" s="72">
        <v>850</v>
      </c>
      <c r="D193" s="73"/>
      <c r="E193" s="2"/>
      <c r="F193" s="10">
        <f>C193</f>
        <v>850</v>
      </c>
      <c r="G193">
        <v>650</v>
      </c>
      <c r="H193" s="3">
        <f t="shared" si="10"/>
        <v>130.76923076923077</v>
      </c>
    </row>
    <row r="194" spans="1:8" ht="15.75" x14ac:dyDescent="0.25">
      <c r="A194" s="17"/>
      <c r="B194" s="23" t="s">
        <v>167</v>
      </c>
      <c r="C194" s="72"/>
      <c r="D194" s="73"/>
      <c r="E194" s="2"/>
      <c r="F194" s="10"/>
      <c r="H194" s="3"/>
    </row>
    <row r="195" spans="1:8" ht="15.75" x14ac:dyDescent="0.25">
      <c r="A195" s="17">
        <v>172</v>
      </c>
      <c r="B195" s="18" t="s">
        <v>168</v>
      </c>
      <c r="C195" s="72">
        <v>2600</v>
      </c>
      <c r="D195" s="73"/>
      <c r="E195" s="2"/>
      <c r="F195" s="10">
        <f>C195</f>
        <v>2600</v>
      </c>
      <c r="G195">
        <v>1600</v>
      </c>
      <c r="H195" s="3">
        <f t="shared" si="10"/>
        <v>162.5</v>
      </c>
    </row>
    <row r="196" spans="1:8" ht="15.75" x14ac:dyDescent="0.25">
      <c r="A196" s="17">
        <v>173</v>
      </c>
      <c r="B196" s="18" t="s">
        <v>169</v>
      </c>
      <c r="C196" s="72">
        <v>2900</v>
      </c>
      <c r="D196" s="73"/>
      <c r="E196" s="2"/>
      <c r="F196" s="10">
        <f>C196</f>
        <v>2900</v>
      </c>
      <c r="G196">
        <v>1900</v>
      </c>
      <c r="H196" s="3">
        <f t="shared" si="10"/>
        <v>152.63157894736841</v>
      </c>
    </row>
    <row r="197" spans="1:8" ht="15.75" x14ac:dyDescent="0.25">
      <c r="A197" s="17">
        <v>174</v>
      </c>
      <c r="B197" s="18" t="s">
        <v>170</v>
      </c>
      <c r="C197" s="72">
        <v>800</v>
      </c>
      <c r="D197" s="73"/>
      <c r="E197" s="2"/>
      <c r="F197" s="10">
        <f>C197</f>
        <v>800</v>
      </c>
      <c r="G197">
        <v>700</v>
      </c>
      <c r="H197" s="3">
        <f t="shared" si="10"/>
        <v>114.28571428571429</v>
      </c>
    </row>
    <row r="198" spans="1:8" ht="15.75" x14ac:dyDescent="0.25">
      <c r="A198" s="17">
        <v>175</v>
      </c>
      <c r="B198" s="18" t="s">
        <v>171</v>
      </c>
      <c r="C198" s="72">
        <v>800</v>
      </c>
      <c r="D198" s="73"/>
      <c r="E198" s="2"/>
      <c r="F198" s="10">
        <f>C198</f>
        <v>800</v>
      </c>
      <c r="G198">
        <v>700</v>
      </c>
      <c r="H198" s="3">
        <f t="shared" si="10"/>
        <v>114.28571428571429</v>
      </c>
    </row>
    <row r="199" spans="1:8" ht="15.75" x14ac:dyDescent="0.25">
      <c r="A199" s="17"/>
      <c r="B199" s="41" t="s">
        <v>172</v>
      </c>
      <c r="C199" s="74"/>
      <c r="D199" s="75"/>
      <c r="E199" s="30"/>
      <c r="F199" s="10"/>
      <c r="H199" s="3"/>
    </row>
    <row r="200" spans="1:8" ht="15.75" x14ac:dyDescent="0.25">
      <c r="A200" s="17"/>
      <c r="B200" s="21" t="s">
        <v>173</v>
      </c>
      <c r="C200" s="72"/>
      <c r="D200" s="73"/>
      <c r="E200" s="2"/>
      <c r="F200" s="10"/>
      <c r="H200" s="3"/>
    </row>
    <row r="201" spans="1:8" ht="15.75" x14ac:dyDescent="0.25">
      <c r="A201" s="17">
        <v>176</v>
      </c>
      <c r="B201" s="18" t="s">
        <v>176</v>
      </c>
      <c r="C201" s="72">
        <v>300</v>
      </c>
      <c r="D201" s="73"/>
      <c r="E201" s="2"/>
      <c r="F201" s="10">
        <f>C201</f>
        <v>300</v>
      </c>
      <c r="G201">
        <v>264</v>
      </c>
      <c r="H201" s="3">
        <f t="shared" si="10"/>
        <v>113.63636363636364</v>
      </c>
    </row>
    <row r="202" spans="1:8" ht="15.75" x14ac:dyDescent="0.25">
      <c r="A202" s="17">
        <v>177</v>
      </c>
      <c r="B202" s="18" t="s">
        <v>177</v>
      </c>
      <c r="C202" s="72">
        <v>100</v>
      </c>
      <c r="D202" s="73"/>
      <c r="E202" s="2"/>
      <c r="F202" s="10">
        <f>C202</f>
        <v>100</v>
      </c>
      <c r="G202">
        <v>80</v>
      </c>
      <c r="H202" s="3">
        <f t="shared" si="10"/>
        <v>125</v>
      </c>
    </row>
    <row r="203" spans="1:8" ht="15.75" x14ac:dyDescent="0.25">
      <c r="A203" s="17">
        <v>178</v>
      </c>
      <c r="B203" s="18" t="s">
        <v>178</v>
      </c>
      <c r="C203" s="72">
        <v>100</v>
      </c>
      <c r="D203" s="73"/>
      <c r="E203" s="2"/>
      <c r="F203" s="10">
        <f>C203</f>
        <v>100</v>
      </c>
      <c r="G203">
        <v>80</v>
      </c>
      <c r="H203" s="3">
        <f t="shared" si="10"/>
        <v>125</v>
      </c>
    </row>
    <row r="204" spans="1:8" ht="15.75" x14ac:dyDescent="0.25">
      <c r="A204" s="17"/>
      <c r="B204" s="21" t="s">
        <v>174</v>
      </c>
      <c r="C204" s="72"/>
      <c r="D204" s="73"/>
      <c r="E204" s="2"/>
      <c r="F204" s="10"/>
      <c r="H204" s="3"/>
    </row>
    <row r="205" spans="1:8" ht="31.5" x14ac:dyDescent="0.25">
      <c r="A205" s="17">
        <v>179</v>
      </c>
      <c r="B205" s="26" t="s">
        <v>179</v>
      </c>
      <c r="C205" s="72">
        <v>240</v>
      </c>
      <c r="D205" s="73"/>
      <c r="E205" s="2"/>
      <c r="F205" s="10">
        <f>C205</f>
        <v>240</v>
      </c>
      <c r="G205">
        <v>197</v>
      </c>
      <c r="H205" s="3">
        <f t="shared" si="10"/>
        <v>121.82741116751269</v>
      </c>
    </row>
    <row r="206" spans="1:8" ht="15.75" x14ac:dyDescent="0.25">
      <c r="A206" s="17">
        <v>180</v>
      </c>
      <c r="B206" s="18" t="s">
        <v>295</v>
      </c>
      <c r="C206" s="72">
        <v>250</v>
      </c>
      <c r="D206" s="73"/>
      <c r="E206" s="2"/>
      <c r="F206" s="10">
        <f>C206</f>
        <v>250</v>
      </c>
      <c r="G206">
        <v>200</v>
      </c>
      <c r="H206" s="3">
        <f t="shared" si="10"/>
        <v>125</v>
      </c>
    </row>
    <row r="207" spans="1:8" ht="15.75" x14ac:dyDescent="0.25">
      <c r="A207" s="17">
        <v>181</v>
      </c>
      <c r="B207" s="18" t="s">
        <v>180</v>
      </c>
      <c r="C207" s="72">
        <v>450</v>
      </c>
      <c r="D207" s="73"/>
      <c r="E207" s="2"/>
      <c r="F207" s="10">
        <f>C207</f>
        <v>450</v>
      </c>
      <c r="G207">
        <v>400</v>
      </c>
      <c r="H207" s="3">
        <f t="shared" ref="H207:H245" si="12">F207*100/G207</f>
        <v>112.5</v>
      </c>
    </row>
    <row r="208" spans="1:8" ht="15.75" x14ac:dyDescent="0.25">
      <c r="A208" s="17"/>
      <c r="B208" s="21" t="s">
        <v>181</v>
      </c>
      <c r="C208" s="72"/>
      <c r="D208" s="73"/>
      <c r="E208" s="2"/>
      <c r="F208" s="10"/>
      <c r="H208" s="3"/>
    </row>
    <row r="209" spans="1:8" ht="15.75" x14ac:dyDescent="0.25">
      <c r="A209" s="17">
        <v>182</v>
      </c>
      <c r="B209" s="18" t="s">
        <v>182</v>
      </c>
      <c r="C209" s="72">
        <v>260</v>
      </c>
      <c r="D209" s="73"/>
      <c r="E209" s="2"/>
      <c r="F209" s="10">
        <f>C209</f>
        <v>260</v>
      </c>
      <c r="G209">
        <v>242</v>
      </c>
      <c r="H209" s="3">
        <f t="shared" si="12"/>
        <v>107.43801652892562</v>
      </c>
    </row>
    <row r="210" spans="1:8" ht="15.75" x14ac:dyDescent="0.25">
      <c r="A210" s="17">
        <v>183</v>
      </c>
      <c r="B210" s="18" t="s">
        <v>183</v>
      </c>
      <c r="C210" s="72">
        <v>72</v>
      </c>
      <c r="D210" s="73"/>
      <c r="E210" s="2"/>
      <c r="F210" s="10">
        <f>C210</f>
        <v>72</v>
      </c>
      <c r="G210">
        <v>72</v>
      </c>
      <c r="H210" s="3">
        <f t="shared" si="12"/>
        <v>100</v>
      </c>
    </row>
    <row r="211" spans="1:8" ht="15.75" x14ac:dyDescent="0.25">
      <c r="A211" s="17"/>
      <c r="B211" s="21" t="s">
        <v>184</v>
      </c>
      <c r="C211" s="72"/>
      <c r="D211" s="73"/>
      <c r="E211" s="2"/>
      <c r="F211" s="10"/>
      <c r="H211" s="3"/>
    </row>
    <row r="212" spans="1:8" ht="31.5" x14ac:dyDescent="0.25">
      <c r="A212" s="17">
        <v>184</v>
      </c>
      <c r="B212" s="26" t="s">
        <v>185</v>
      </c>
      <c r="C212" s="72">
        <v>300</v>
      </c>
      <c r="D212" s="73"/>
      <c r="E212" s="2"/>
      <c r="F212" s="10">
        <f>C212</f>
        <v>300</v>
      </c>
      <c r="G212">
        <v>280</v>
      </c>
      <c r="H212" s="3">
        <f t="shared" si="12"/>
        <v>107.14285714285714</v>
      </c>
    </row>
    <row r="213" spans="1:8" ht="15.75" x14ac:dyDescent="0.25">
      <c r="A213" s="17">
        <v>185</v>
      </c>
      <c r="B213" s="18" t="s">
        <v>186</v>
      </c>
      <c r="C213" s="72">
        <v>480</v>
      </c>
      <c r="D213" s="73"/>
      <c r="E213" s="2"/>
      <c r="F213" s="10">
        <f>C213</f>
        <v>480</v>
      </c>
      <c r="G213">
        <v>462</v>
      </c>
      <c r="H213" s="3">
        <f t="shared" si="12"/>
        <v>103.8961038961039</v>
      </c>
    </row>
    <row r="214" spans="1:8" ht="15.75" x14ac:dyDescent="0.25">
      <c r="A214" s="17">
        <v>186</v>
      </c>
      <c r="B214" s="18" t="s">
        <v>187</v>
      </c>
      <c r="C214" s="72">
        <v>400</v>
      </c>
      <c r="D214" s="73"/>
      <c r="E214" s="2"/>
      <c r="F214" s="10">
        <f>C214</f>
        <v>400</v>
      </c>
      <c r="G214">
        <v>394</v>
      </c>
      <c r="H214" s="3">
        <f t="shared" si="12"/>
        <v>101.5228426395939</v>
      </c>
    </row>
    <row r="215" spans="1:8" ht="15.75" x14ac:dyDescent="0.25">
      <c r="A215" s="17">
        <v>187</v>
      </c>
      <c r="B215" s="18" t="s">
        <v>188</v>
      </c>
      <c r="C215" s="72">
        <v>320</v>
      </c>
      <c r="D215" s="73"/>
      <c r="E215" s="2"/>
      <c r="F215" s="10">
        <f>C215</f>
        <v>320</v>
      </c>
      <c r="G215">
        <v>280</v>
      </c>
      <c r="H215" s="3">
        <f t="shared" si="12"/>
        <v>114.28571428571429</v>
      </c>
    </row>
    <row r="216" spans="1:8" ht="15.75" x14ac:dyDescent="0.25">
      <c r="A216" s="17"/>
      <c r="B216" s="21" t="s">
        <v>189</v>
      </c>
      <c r="C216" s="72"/>
      <c r="D216" s="73"/>
      <c r="E216" s="2"/>
      <c r="F216" s="10"/>
      <c r="H216" s="3"/>
    </row>
    <row r="217" spans="1:8" ht="15.75" x14ac:dyDescent="0.25">
      <c r="A217" s="17">
        <v>188</v>
      </c>
      <c r="B217" s="18" t="s">
        <v>190</v>
      </c>
      <c r="C217" s="72">
        <v>360</v>
      </c>
      <c r="D217" s="73"/>
      <c r="E217" s="2"/>
      <c r="F217" s="10">
        <f>C217</f>
        <v>360</v>
      </c>
      <c r="G217">
        <v>341</v>
      </c>
      <c r="H217" s="3">
        <f t="shared" si="12"/>
        <v>105.57184750733138</v>
      </c>
    </row>
    <row r="218" spans="1:8" ht="15.75" x14ac:dyDescent="0.25">
      <c r="A218" s="17">
        <v>189</v>
      </c>
      <c r="B218" s="18" t="s">
        <v>191</v>
      </c>
      <c r="C218" s="72">
        <v>360</v>
      </c>
      <c r="D218" s="73"/>
      <c r="E218" s="2"/>
      <c r="F218" s="10">
        <f>C218</f>
        <v>360</v>
      </c>
      <c r="G218">
        <v>341</v>
      </c>
      <c r="H218" s="3">
        <f t="shared" si="12"/>
        <v>105.57184750733138</v>
      </c>
    </row>
    <row r="219" spans="1:8" ht="15.75" x14ac:dyDescent="0.25">
      <c r="A219" s="17">
        <v>190</v>
      </c>
      <c r="B219" s="18" t="s">
        <v>192</v>
      </c>
      <c r="C219" s="72">
        <v>270</v>
      </c>
      <c r="D219" s="73"/>
      <c r="E219" s="2"/>
      <c r="F219" s="10">
        <f>C219</f>
        <v>270</v>
      </c>
      <c r="G219">
        <v>229</v>
      </c>
      <c r="H219" s="3">
        <f t="shared" si="12"/>
        <v>117.90393013100437</v>
      </c>
    </row>
    <row r="220" spans="1:8" ht="15.75" x14ac:dyDescent="0.25">
      <c r="A220" s="17">
        <v>191</v>
      </c>
      <c r="B220" s="18" t="s">
        <v>193</v>
      </c>
      <c r="C220" s="72">
        <v>204</v>
      </c>
      <c r="D220" s="73"/>
      <c r="E220" s="2"/>
      <c r="F220" s="10">
        <f>C220</f>
        <v>204</v>
      </c>
      <c r="G220">
        <f t="shared" ref="G220:G221" si="13">C220</f>
        <v>204</v>
      </c>
      <c r="H220" s="3">
        <f t="shared" si="12"/>
        <v>100</v>
      </c>
    </row>
    <row r="221" spans="1:8" ht="15.75" x14ac:dyDescent="0.25">
      <c r="A221" s="17">
        <v>192</v>
      </c>
      <c r="B221" s="18" t="s">
        <v>194</v>
      </c>
      <c r="C221" s="72">
        <v>226</v>
      </c>
      <c r="D221" s="73"/>
      <c r="E221" s="2"/>
      <c r="F221" s="10">
        <f>C221</f>
        <v>226</v>
      </c>
      <c r="G221">
        <f t="shared" si="13"/>
        <v>226</v>
      </c>
      <c r="H221" s="3">
        <f t="shared" si="12"/>
        <v>100</v>
      </c>
    </row>
    <row r="222" spans="1:8" ht="15.75" x14ac:dyDescent="0.25">
      <c r="A222" s="17"/>
      <c r="B222" s="21" t="s">
        <v>195</v>
      </c>
      <c r="C222" s="72"/>
      <c r="D222" s="73"/>
      <c r="E222" s="2"/>
      <c r="F222" s="10"/>
      <c r="H222" s="3"/>
    </row>
    <row r="223" spans="1:8" ht="15.75" x14ac:dyDescent="0.25">
      <c r="A223" s="17">
        <v>193</v>
      </c>
      <c r="B223" s="18" t="s">
        <v>196</v>
      </c>
      <c r="C223" s="72">
        <v>120</v>
      </c>
      <c r="D223" s="73"/>
      <c r="E223" s="2"/>
      <c r="F223" s="10">
        <f t="shared" ref="F223:F228" si="14">C223</f>
        <v>120</v>
      </c>
      <c r="G223">
        <v>100</v>
      </c>
      <c r="H223" s="3">
        <f t="shared" si="12"/>
        <v>120</v>
      </c>
    </row>
    <row r="224" spans="1:8" ht="15.75" x14ac:dyDescent="0.25">
      <c r="A224" s="17">
        <v>194</v>
      </c>
      <c r="B224" s="18" t="s">
        <v>197</v>
      </c>
      <c r="C224" s="72">
        <v>150</v>
      </c>
      <c r="D224" s="73"/>
      <c r="E224" s="2"/>
      <c r="F224" s="10">
        <f t="shared" si="14"/>
        <v>150</v>
      </c>
      <c r="G224">
        <v>150</v>
      </c>
      <c r="H224" s="3">
        <f t="shared" si="12"/>
        <v>100</v>
      </c>
    </row>
    <row r="225" spans="1:8" ht="15.75" x14ac:dyDescent="0.25">
      <c r="A225" s="17">
        <v>195</v>
      </c>
      <c r="B225" s="18" t="s">
        <v>202</v>
      </c>
      <c r="C225" s="72">
        <v>175</v>
      </c>
      <c r="D225" s="73"/>
      <c r="E225" s="2"/>
      <c r="F225" s="10">
        <f t="shared" si="14"/>
        <v>175</v>
      </c>
      <c r="G225">
        <v>135</v>
      </c>
      <c r="H225" s="3">
        <f t="shared" si="12"/>
        <v>129.62962962962962</v>
      </c>
    </row>
    <row r="226" spans="1:8" ht="15.75" x14ac:dyDescent="0.25">
      <c r="A226" s="17">
        <v>196</v>
      </c>
      <c r="B226" s="18" t="s">
        <v>198</v>
      </c>
      <c r="C226" s="72">
        <v>180</v>
      </c>
      <c r="D226" s="73"/>
      <c r="E226" s="2"/>
      <c r="F226" s="10">
        <f t="shared" si="14"/>
        <v>180</v>
      </c>
      <c r="G226">
        <v>152</v>
      </c>
      <c r="H226" s="3">
        <f t="shared" si="12"/>
        <v>118.42105263157895</v>
      </c>
    </row>
    <row r="227" spans="1:8" ht="15.75" x14ac:dyDescent="0.25">
      <c r="A227" s="17">
        <v>197</v>
      </c>
      <c r="B227" s="18" t="s">
        <v>199</v>
      </c>
      <c r="C227" s="72">
        <v>180</v>
      </c>
      <c r="D227" s="73"/>
      <c r="E227" s="2"/>
      <c r="F227" s="10">
        <f t="shared" si="14"/>
        <v>180</v>
      </c>
      <c r="G227">
        <v>152</v>
      </c>
      <c r="H227" s="3">
        <f t="shared" si="12"/>
        <v>118.42105263157895</v>
      </c>
    </row>
    <row r="228" spans="1:8" ht="15.75" x14ac:dyDescent="0.25">
      <c r="A228" s="17">
        <v>198</v>
      </c>
      <c r="B228" s="18" t="s">
        <v>200</v>
      </c>
      <c r="C228" s="72">
        <v>180</v>
      </c>
      <c r="D228" s="73"/>
      <c r="E228" s="2"/>
      <c r="F228" s="10">
        <f t="shared" si="14"/>
        <v>180</v>
      </c>
      <c r="G228">
        <v>152</v>
      </c>
      <c r="H228" s="3">
        <f t="shared" si="12"/>
        <v>118.42105263157895</v>
      </c>
    </row>
    <row r="229" spans="1:8" ht="15.75" x14ac:dyDescent="0.25">
      <c r="A229" s="17"/>
      <c r="B229" s="21" t="s">
        <v>201</v>
      </c>
      <c r="C229" s="72"/>
      <c r="D229" s="73"/>
      <c r="E229" s="2"/>
      <c r="F229" s="10"/>
      <c r="H229" s="3"/>
    </row>
    <row r="230" spans="1:8" ht="15.75" x14ac:dyDescent="0.25">
      <c r="A230" s="17">
        <v>199</v>
      </c>
      <c r="B230" s="18" t="s">
        <v>203</v>
      </c>
      <c r="C230" s="72">
        <v>170</v>
      </c>
      <c r="D230" s="73"/>
      <c r="E230" s="2"/>
      <c r="F230" s="10">
        <f t="shared" ref="F230:F244" si="15">C230</f>
        <v>170</v>
      </c>
      <c r="G230">
        <v>152</v>
      </c>
      <c r="H230" s="3">
        <f t="shared" si="12"/>
        <v>111.84210526315789</v>
      </c>
    </row>
    <row r="231" spans="1:8" ht="15.75" x14ac:dyDescent="0.25">
      <c r="A231" s="17">
        <v>200</v>
      </c>
      <c r="B231" s="18" t="s">
        <v>204</v>
      </c>
      <c r="C231" s="72">
        <v>120</v>
      </c>
      <c r="D231" s="73"/>
      <c r="E231" s="2"/>
      <c r="F231" s="10">
        <f t="shared" si="15"/>
        <v>120</v>
      </c>
      <c r="G231">
        <v>100</v>
      </c>
      <c r="H231" s="3">
        <f t="shared" si="12"/>
        <v>120</v>
      </c>
    </row>
    <row r="232" spans="1:8" ht="15.75" x14ac:dyDescent="0.25">
      <c r="A232" s="17">
        <v>201</v>
      </c>
      <c r="B232" s="18" t="s">
        <v>283</v>
      </c>
      <c r="C232" s="72">
        <v>120</v>
      </c>
      <c r="D232" s="73"/>
      <c r="E232" s="2"/>
      <c r="F232" s="10">
        <f t="shared" si="15"/>
        <v>120</v>
      </c>
      <c r="G232">
        <v>100</v>
      </c>
      <c r="H232" s="3">
        <f t="shared" si="12"/>
        <v>120</v>
      </c>
    </row>
    <row r="233" spans="1:8" ht="15.75" x14ac:dyDescent="0.25">
      <c r="A233" s="17">
        <v>202</v>
      </c>
      <c r="B233" s="18" t="s">
        <v>284</v>
      </c>
      <c r="C233" s="72">
        <v>120</v>
      </c>
      <c r="D233" s="73"/>
      <c r="E233" s="2"/>
      <c r="F233" s="10">
        <f t="shared" si="15"/>
        <v>120</v>
      </c>
      <c r="G233">
        <v>100</v>
      </c>
      <c r="H233" s="3">
        <f t="shared" si="12"/>
        <v>120</v>
      </c>
    </row>
    <row r="234" spans="1:8" ht="15.75" x14ac:dyDescent="0.25">
      <c r="A234" s="17">
        <v>203</v>
      </c>
      <c r="B234" s="18" t="s">
        <v>205</v>
      </c>
      <c r="C234" s="72">
        <v>125</v>
      </c>
      <c r="D234" s="73"/>
      <c r="E234" s="2"/>
      <c r="F234" s="10">
        <f t="shared" si="15"/>
        <v>125</v>
      </c>
      <c r="G234">
        <v>104</v>
      </c>
      <c r="H234" s="3">
        <f t="shared" si="12"/>
        <v>120.19230769230769</v>
      </c>
    </row>
    <row r="235" spans="1:8" ht="15.75" x14ac:dyDescent="0.25">
      <c r="A235" s="17">
        <v>204</v>
      </c>
      <c r="B235" s="18" t="s">
        <v>296</v>
      </c>
      <c r="C235" s="72">
        <v>700</v>
      </c>
      <c r="D235" s="73"/>
      <c r="E235" s="2"/>
      <c r="F235" s="10">
        <f t="shared" si="15"/>
        <v>700</v>
      </c>
      <c r="G235">
        <v>500</v>
      </c>
      <c r="H235" s="3">
        <f t="shared" si="12"/>
        <v>140</v>
      </c>
    </row>
    <row r="236" spans="1:8" ht="15.75" x14ac:dyDescent="0.25">
      <c r="A236" s="17">
        <v>205</v>
      </c>
      <c r="B236" s="18" t="s">
        <v>206</v>
      </c>
      <c r="C236" s="72">
        <v>200</v>
      </c>
      <c r="D236" s="73"/>
      <c r="E236" s="2"/>
      <c r="F236" s="10">
        <f t="shared" si="15"/>
        <v>200</v>
      </c>
      <c r="G236">
        <v>180</v>
      </c>
      <c r="H236" s="3">
        <f t="shared" si="12"/>
        <v>111.11111111111111</v>
      </c>
    </row>
    <row r="237" spans="1:8" ht="15.75" x14ac:dyDescent="0.25">
      <c r="A237" s="17">
        <v>206</v>
      </c>
      <c r="B237" s="18" t="s">
        <v>207</v>
      </c>
      <c r="C237" s="72">
        <v>150</v>
      </c>
      <c r="D237" s="73"/>
      <c r="E237" s="2"/>
      <c r="F237" s="10">
        <f t="shared" si="15"/>
        <v>150</v>
      </c>
      <c r="G237">
        <v>125</v>
      </c>
      <c r="H237" s="3">
        <f t="shared" si="12"/>
        <v>120</v>
      </c>
    </row>
    <row r="238" spans="1:8" ht="15.75" x14ac:dyDescent="0.25">
      <c r="A238" s="17">
        <v>207</v>
      </c>
      <c r="B238" s="18" t="s">
        <v>208</v>
      </c>
      <c r="C238" s="72">
        <v>140</v>
      </c>
      <c r="D238" s="73"/>
      <c r="E238" s="2"/>
      <c r="F238" s="10">
        <f t="shared" si="15"/>
        <v>140</v>
      </c>
      <c r="G238">
        <v>120</v>
      </c>
      <c r="H238" s="3">
        <f t="shared" si="12"/>
        <v>116.66666666666667</v>
      </c>
    </row>
    <row r="239" spans="1:8" ht="15.75" x14ac:dyDescent="0.25">
      <c r="A239" s="17">
        <v>208</v>
      </c>
      <c r="B239" s="18" t="s">
        <v>209</v>
      </c>
      <c r="C239" s="72">
        <v>170</v>
      </c>
      <c r="D239" s="73"/>
      <c r="E239" s="2"/>
      <c r="F239" s="10">
        <f t="shared" si="15"/>
        <v>170</v>
      </c>
      <c r="G239">
        <v>157</v>
      </c>
      <c r="H239" s="3">
        <f t="shared" si="12"/>
        <v>108.28025477707007</v>
      </c>
    </row>
    <row r="240" spans="1:8" ht="15.75" x14ac:dyDescent="0.25">
      <c r="A240" s="17">
        <v>209</v>
      </c>
      <c r="B240" s="18" t="s">
        <v>210</v>
      </c>
      <c r="C240" s="72">
        <v>120</v>
      </c>
      <c r="D240" s="73"/>
      <c r="E240" s="2"/>
      <c r="F240" s="10">
        <f t="shared" si="15"/>
        <v>120</v>
      </c>
      <c r="G240">
        <v>100</v>
      </c>
      <c r="H240" s="3">
        <f t="shared" si="12"/>
        <v>120</v>
      </c>
    </row>
    <row r="241" spans="1:10" ht="15.75" x14ac:dyDescent="0.25">
      <c r="A241" s="17">
        <v>210</v>
      </c>
      <c r="B241" s="18" t="s">
        <v>211</v>
      </c>
      <c r="C241" s="72">
        <v>60</v>
      </c>
      <c r="D241" s="73"/>
      <c r="E241" s="2"/>
      <c r="F241" s="10">
        <f t="shared" si="15"/>
        <v>60</v>
      </c>
      <c r="G241">
        <f t="shared" ref="G241:G243" si="16">C241</f>
        <v>60</v>
      </c>
      <c r="H241" s="3">
        <f t="shared" si="12"/>
        <v>100</v>
      </c>
    </row>
    <row r="242" spans="1:10" ht="15.75" x14ac:dyDescent="0.25">
      <c r="A242" s="17">
        <v>211</v>
      </c>
      <c r="B242" s="18" t="s">
        <v>212</v>
      </c>
      <c r="C242" s="72">
        <v>60</v>
      </c>
      <c r="D242" s="73"/>
      <c r="E242" s="2"/>
      <c r="F242" s="10">
        <f t="shared" si="15"/>
        <v>60</v>
      </c>
      <c r="G242">
        <f t="shared" si="16"/>
        <v>60</v>
      </c>
      <c r="H242" s="3">
        <f t="shared" si="12"/>
        <v>100</v>
      </c>
    </row>
    <row r="243" spans="1:10" ht="15.75" x14ac:dyDescent="0.25">
      <c r="A243" s="17">
        <v>212</v>
      </c>
      <c r="B243" s="18" t="s">
        <v>213</v>
      </c>
      <c r="C243" s="72">
        <v>100</v>
      </c>
      <c r="D243" s="73"/>
      <c r="E243" s="2"/>
      <c r="F243" s="10">
        <f t="shared" si="15"/>
        <v>100</v>
      </c>
      <c r="G243">
        <f t="shared" si="16"/>
        <v>100</v>
      </c>
      <c r="H243" s="3">
        <f t="shared" si="12"/>
        <v>100</v>
      </c>
    </row>
    <row r="244" spans="1:10" ht="15.75" x14ac:dyDescent="0.25">
      <c r="A244" s="38">
        <v>213</v>
      </c>
      <c r="B244" s="39" t="s">
        <v>214</v>
      </c>
      <c r="C244" s="94">
        <v>1600</v>
      </c>
      <c r="D244" s="95"/>
      <c r="E244" s="2"/>
      <c r="F244" s="10">
        <f t="shared" si="15"/>
        <v>1600</v>
      </c>
      <c r="G244">
        <v>1420</v>
      </c>
      <c r="H244" s="3">
        <f t="shared" si="12"/>
        <v>112.67605633802818</v>
      </c>
    </row>
    <row r="245" spans="1:10" ht="15.75" x14ac:dyDescent="0.25">
      <c r="A245" s="46"/>
      <c r="B245" s="97" t="s">
        <v>236</v>
      </c>
      <c r="C245" s="97"/>
      <c r="D245" s="98"/>
      <c r="F245" s="36">
        <f>SUM(F12:F244)</f>
        <v>203722</v>
      </c>
      <c r="G245" s="36">
        <f>SUM(G12:G244)</f>
        <v>180651</v>
      </c>
      <c r="H245" s="37">
        <f t="shared" si="12"/>
        <v>112.77103365051951</v>
      </c>
      <c r="J245">
        <f>4.3+4.3</f>
        <v>8.6</v>
      </c>
    </row>
    <row r="246" spans="1:10" ht="15.75" x14ac:dyDescent="0.25">
      <c r="A246" s="47"/>
      <c r="B246" s="21" t="s">
        <v>237</v>
      </c>
      <c r="C246" s="99"/>
      <c r="D246" s="90"/>
    </row>
    <row r="247" spans="1:10" ht="15.75" x14ac:dyDescent="0.25">
      <c r="A247" s="50">
        <v>214</v>
      </c>
      <c r="B247" s="18" t="s">
        <v>238</v>
      </c>
      <c r="C247" s="89">
        <v>3300</v>
      </c>
      <c r="D247" s="96"/>
    </row>
    <row r="248" spans="1:10" ht="15.75" x14ac:dyDescent="0.25">
      <c r="A248" s="50">
        <v>215</v>
      </c>
      <c r="B248" s="18" t="s">
        <v>239</v>
      </c>
      <c r="C248" s="89">
        <v>3300</v>
      </c>
      <c r="D248" s="96"/>
    </row>
    <row r="249" spans="1:10" ht="15.75" x14ac:dyDescent="0.25">
      <c r="A249" s="50">
        <v>216</v>
      </c>
      <c r="B249" s="18" t="s">
        <v>240</v>
      </c>
      <c r="C249" s="89">
        <v>3200</v>
      </c>
      <c r="D249" s="96"/>
    </row>
    <row r="250" spans="1:10" ht="15.75" x14ac:dyDescent="0.25">
      <c r="A250" s="50">
        <v>217</v>
      </c>
      <c r="B250" s="18" t="s">
        <v>241</v>
      </c>
      <c r="C250" s="89">
        <v>3200</v>
      </c>
      <c r="D250" s="96"/>
    </row>
    <row r="251" spans="1:10" ht="15.75" x14ac:dyDescent="0.25">
      <c r="A251" s="50">
        <v>218</v>
      </c>
      <c r="B251" s="18" t="s">
        <v>242</v>
      </c>
      <c r="C251" s="89">
        <v>3200</v>
      </c>
      <c r="D251" s="96"/>
    </row>
    <row r="252" spans="1:10" ht="15.75" x14ac:dyDescent="0.25">
      <c r="A252" s="48"/>
      <c r="B252" s="100" t="s">
        <v>243</v>
      </c>
      <c r="C252" s="101"/>
      <c r="D252" s="102"/>
    </row>
    <row r="253" spans="1:10" ht="31.5" x14ac:dyDescent="0.25">
      <c r="A253" s="50">
        <v>219</v>
      </c>
      <c r="B253" s="26" t="s">
        <v>244</v>
      </c>
      <c r="C253" s="89">
        <v>3000</v>
      </c>
      <c r="D253" s="96"/>
    </row>
    <row r="254" spans="1:10" ht="15.75" x14ac:dyDescent="0.25">
      <c r="A254" s="50">
        <v>220</v>
      </c>
      <c r="B254" s="18" t="s">
        <v>245</v>
      </c>
      <c r="C254" s="89">
        <v>3200</v>
      </c>
      <c r="D254" s="96"/>
    </row>
    <row r="255" spans="1:10" ht="15.75" x14ac:dyDescent="0.25">
      <c r="A255" s="50">
        <v>221</v>
      </c>
      <c r="B255" s="18" t="s">
        <v>246</v>
      </c>
      <c r="C255" s="89">
        <v>3200</v>
      </c>
      <c r="D255" s="96"/>
    </row>
    <row r="256" spans="1:10" ht="15.75" x14ac:dyDescent="0.25">
      <c r="A256" s="50">
        <v>222</v>
      </c>
      <c r="B256" s="18" t="s">
        <v>247</v>
      </c>
      <c r="C256" s="89">
        <v>3200</v>
      </c>
      <c r="D256" s="96"/>
    </row>
    <row r="257" spans="1:4" ht="15.75" x14ac:dyDescent="0.25">
      <c r="A257" s="50">
        <v>223</v>
      </c>
      <c r="B257" s="18" t="s">
        <v>248</v>
      </c>
      <c r="C257" s="89">
        <v>3200</v>
      </c>
      <c r="D257" s="96"/>
    </row>
    <row r="258" spans="1:4" ht="15.75" x14ac:dyDescent="0.25">
      <c r="A258" s="50">
        <v>224</v>
      </c>
      <c r="B258" s="18" t="s">
        <v>249</v>
      </c>
      <c r="C258" s="89">
        <v>3200</v>
      </c>
      <c r="D258" s="96"/>
    </row>
    <row r="259" spans="1:4" ht="15.75" x14ac:dyDescent="0.25">
      <c r="A259" s="50">
        <v>225</v>
      </c>
      <c r="B259" s="18" t="s">
        <v>250</v>
      </c>
      <c r="C259" s="89">
        <v>3200</v>
      </c>
      <c r="D259" s="96"/>
    </row>
    <row r="260" spans="1:4" ht="15.75" x14ac:dyDescent="0.25">
      <c r="A260" s="50">
        <v>226</v>
      </c>
      <c r="B260" s="18" t="s">
        <v>251</v>
      </c>
      <c r="C260" s="89">
        <v>3200</v>
      </c>
      <c r="D260" s="96"/>
    </row>
    <row r="261" spans="1:4" ht="15.75" x14ac:dyDescent="0.25">
      <c r="A261" s="50">
        <v>227</v>
      </c>
      <c r="B261" s="18" t="s">
        <v>252</v>
      </c>
      <c r="C261" s="89">
        <v>3200</v>
      </c>
      <c r="D261" s="96"/>
    </row>
    <row r="262" spans="1:4" ht="15.75" x14ac:dyDescent="0.25">
      <c r="A262" s="50">
        <v>228</v>
      </c>
      <c r="B262" s="18" t="s">
        <v>253</v>
      </c>
      <c r="C262" s="89">
        <v>3200</v>
      </c>
      <c r="D262" s="96"/>
    </row>
    <row r="263" spans="1:4" ht="15.75" x14ac:dyDescent="0.25">
      <c r="A263" s="50">
        <v>229</v>
      </c>
      <c r="B263" s="18" t="s">
        <v>254</v>
      </c>
      <c r="C263" s="89">
        <v>3200</v>
      </c>
      <c r="D263" s="96"/>
    </row>
    <row r="264" spans="1:4" ht="15.75" x14ac:dyDescent="0.25">
      <c r="A264" s="50">
        <v>230</v>
      </c>
      <c r="B264" s="18" t="s">
        <v>255</v>
      </c>
      <c r="C264" s="89">
        <v>3200</v>
      </c>
      <c r="D264" s="96"/>
    </row>
    <row r="265" spans="1:4" ht="15.75" x14ac:dyDescent="0.25">
      <c r="A265" s="50">
        <v>231</v>
      </c>
      <c r="B265" s="18" t="s">
        <v>256</v>
      </c>
      <c r="C265" s="89">
        <v>3800</v>
      </c>
      <c r="D265" s="96"/>
    </row>
    <row r="266" spans="1:4" ht="15.75" x14ac:dyDescent="0.25">
      <c r="A266" s="50">
        <v>232</v>
      </c>
      <c r="B266" s="18" t="s">
        <v>257</v>
      </c>
      <c r="C266" s="89">
        <v>3200</v>
      </c>
      <c r="D266" s="96"/>
    </row>
    <row r="267" spans="1:4" ht="15.75" x14ac:dyDescent="0.25">
      <c r="A267" s="50"/>
      <c r="B267" s="21" t="s">
        <v>258</v>
      </c>
      <c r="C267" s="89"/>
      <c r="D267" s="96"/>
    </row>
    <row r="268" spans="1:4" ht="31.5" x14ac:dyDescent="0.25">
      <c r="A268" s="50">
        <v>233</v>
      </c>
      <c r="B268" s="26" t="s">
        <v>259</v>
      </c>
      <c r="C268" s="89">
        <v>3500</v>
      </c>
      <c r="D268" s="96"/>
    </row>
    <row r="269" spans="1:4" ht="15.75" x14ac:dyDescent="0.25">
      <c r="A269" s="51">
        <v>234</v>
      </c>
      <c r="B269" s="26" t="s">
        <v>260</v>
      </c>
      <c r="C269" s="72">
        <v>3500</v>
      </c>
      <c r="D269" s="91"/>
    </row>
    <row r="270" spans="1:4" ht="15.75" x14ac:dyDescent="0.25">
      <c r="A270" s="50"/>
      <c r="B270" s="21" t="s">
        <v>261</v>
      </c>
      <c r="C270" s="72"/>
      <c r="D270" s="91"/>
    </row>
    <row r="271" spans="1:4" ht="15.75" x14ac:dyDescent="0.25">
      <c r="A271" s="50">
        <v>235</v>
      </c>
      <c r="B271" s="18" t="s">
        <v>261</v>
      </c>
      <c r="C271" s="72">
        <v>3500</v>
      </c>
      <c r="D271" s="91"/>
    </row>
    <row r="272" spans="1:4" ht="15.75" x14ac:dyDescent="0.25">
      <c r="A272" s="50"/>
      <c r="B272" s="21" t="s">
        <v>262</v>
      </c>
      <c r="C272" s="72"/>
      <c r="D272" s="91"/>
    </row>
    <row r="273" spans="1:4" ht="15.75" x14ac:dyDescent="0.25">
      <c r="A273" s="50">
        <v>236</v>
      </c>
      <c r="B273" s="18" t="s">
        <v>263</v>
      </c>
      <c r="C273" s="72">
        <v>3500</v>
      </c>
      <c r="D273" s="91"/>
    </row>
    <row r="274" spans="1:4" ht="15.75" x14ac:dyDescent="0.25">
      <c r="A274" s="50"/>
      <c r="B274" s="100" t="s">
        <v>264</v>
      </c>
      <c r="C274" s="106"/>
      <c r="D274" s="90"/>
    </row>
    <row r="275" spans="1:4" ht="15.75" x14ac:dyDescent="0.25">
      <c r="A275" s="50">
        <v>237</v>
      </c>
      <c r="B275" s="18" t="s">
        <v>265</v>
      </c>
      <c r="C275" s="72">
        <v>3250</v>
      </c>
      <c r="D275" s="91"/>
    </row>
    <row r="276" spans="1:4" ht="15.75" x14ac:dyDescent="0.25">
      <c r="A276" s="50">
        <v>238</v>
      </c>
      <c r="B276" s="18" t="s">
        <v>266</v>
      </c>
      <c r="C276" s="72">
        <v>3250</v>
      </c>
      <c r="D276" s="91"/>
    </row>
    <row r="277" spans="1:4" ht="15.75" x14ac:dyDescent="0.25">
      <c r="A277" s="50">
        <v>239</v>
      </c>
      <c r="B277" s="18" t="s">
        <v>267</v>
      </c>
      <c r="C277" s="72">
        <v>3250</v>
      </c>
      <c r="D277" s="91"/>
    </row>
    <row r="278" spans="1:4" ht="15.75" x14ac:dyDescent="0.25">
      <c r="A278" s="50">
        <v>240</v>
      </c>
      <c r="B278" s="18" t="s">
        <v>268</v>
      </c>
      <c r="C278" s="72">
        <v>3500</v>
      </c>
      <c r="D278" s="91"/>
    </row>
    <row r="279" spans="1:4" ht="15.75" x14ac:dyDescent="0.25">
      <c r="A279" s="50">
        <v>241</v>
      </c>
      <c r="B279" s="18" t="s">
        <v>269</v>
      </c>
      <c r="C279" s="72">
        <v>3250</v>
      </c>
      <c r="D279" s="91"/>
    </row>
    <row r="280" spans="1:4" ht="15.75" x14ac:dyDescent="0.25">
      <c r="A280" s="50"/>
      <c r="B280" s="100" t="s">
        <v>270</v>
      </c>
      <c r="C280" s="106"/>
      <c r="D280" s="90"/>
    </row>
    <row r="281" spans="1:4" ht="15.75" x14ac:dyDescent="0.25">
      <c r="A281" s="50">
        <v>242</v>
      </c>
      <c r="B281" s="18" t="s">
        <v>271</v>
      </c>
      <c r="C281" s="72">
        <v>3500</v>
      </c>
      <c r="D281" s="91"/>
    </row>
    <row r="282" spans="1:4" ht="31.5" x14ac:dyDescent="0.25">
      <c r="A282" s="50">
        <v>243</v>
      </c>
      <c r="B282" s="26" t="s">
        <v>272</v>
      </c>
      <c r="C282" s="72">
        <v>3500</v>
      </c>
      <c r="D282" s="91"/>
    </row>
    <row r="283" spans="1:4" ht="15.75" x14ac:dyDescent="0.25">
      <c r="A283" s="50"/>
      <c r="B283" s="21" t="s">
        <v>273</v>
      </c>
      <c r="C283" s="72"/>
      <c r="D283" s="91"/>
    </row>
    <row r="284" spans="1:4" ht="31.5" x14ac:dyDescent="0.25">
      <c r="A284" s="50">
        <v>244</v>
      </c>
      <c r="B284" s="26" t="s">
        <v>274</v>
      </c>
      <c r="C284" s="72">
        <v>3500</v>
      </c>
      <c r="D284" s="91"/>
    </row>
    <row r="285" spans="1:4" ht="15.75" x14ac:dyDescent="0.25">
      <c r="A285" s="50"/>
      <c r="B285" s="21" t="s">
        <v>275</v>
      </c>
      <c r="C285" s="72"/>
      <c r="D285" s="91"/>
    </row>
    <row r="286" spans="1:4" ht="15.75" x14ac:dyDescent="0.25">
      <c r="A286" s="50">
        <v>245</v>
      </c>
      <c r="B286" s="18" t="s">
        <v>276</v>
      </c>
      <c r="C286" s="72">
        <v>800</v>
      </c>
      <c r="D286" s="91"/>
    </row>
    <row r="287" spans="1:4" ht="15.75" x14ac:dyDescent="0.25">
      <c r="A287" s="50">
        <v>246</v>
      </c>
      <c r="B287" s="18" t="s">
        <v>277</v>
      </c>
      <c r="C287" s="72">
        <v>250</v>
      </c>
      <c r="D287" s="91"/>
    </row>
    <row r="288" spans="1:4" ht="15.75" x14ac:dyDescent="0.25">
      <c r="A288" s="50">
        <v>247</v>
      </c>
      <c r="B288" s="18" t="s">
        <v>278</v>
      </c>
      <c r="C288" s="72">
        <v>400</v>
      </c>
      <c r="D288" s="91"/>
    </row>
    <row r="289" spans="1:4" ht="15.75" x14ac:dyDescent="0.25">
      <c r="A289" s="50">
        <v>248</v>
      </c>
      <c r="B289" s="18" t="s">
        <v>279</v>
      </c>
      <c r="C289" s="72">
        <v>200</v>
      </c>
      <c r="D289" s="91"/>
    </row>
    <row r="290" spans="1:4" ht="15.75" x14ac:dyDescent="0.25">
      <c r="A290" s="50">
        <v>249</v>
      </c>
      <c r="B290" s="1" t="s">
        <v>280</v>
      </c>
      <c r="C290" s="72">
        <v>400</v>
      </c>
      <c r="D290" s="91"/>
    </row>
    <row r="291" spans="1:4" ht="15.75" x14ac:dyDescent="0.25">
      <c r="A291" s="50">
        <v>250</v>
      </c>
      <c r="B291" s="1" t="s">
        <v>281</v>
      </c>
      <c r="C291" s="72">
        <v>800</v>
      </c>
      <c r="D291" s="91"/>
    </row>
    <row r="292" spans="1:4" ht="15.75" x14ac:dyDescent="0.25">
      <c r="A292" s="50">
        <v>251</v>
      </c>
      <c r="B292" s="1" t="s">
        <v>282</v>
      </c>
      <c r="C292" s="72">
        <v>400</v>
      </c>
      <c r="D292" s="91"/>
    </row>
    <row r="293" spans="1:4" ht="15.75" x14ac:dyDescent="0.25">
      <c r="A293" s="113" t="s">
        <v>297</v>
      </c>
      <c r="B293" s="97"/>
      <c r="C293" s="97"/>
      <c r="D293" s="109"/>
    </row>
    <row r="294" spans="1:4" x14ac:dyDescent="0.25">
      <c r="A294" s="48"/>
      <c r="B294" s="43" t="s">
        <v>237</v>
      </c>
      <c r="C294" s="108"/>
      <c r="D294" s="109"/>
    </row>
    <row r="295" spans="1:4" ht="15.75" x14ac:dyDescent="0.25">
      <c r="A295" s="50">
        <v>252</v>
      </c>
      <c r="B295" s="44" t="s">
        <v>298</v>
      </c>
      <c r="C295" s="114">
        <v>7000</v>
      </c>
      <c r="D295" s="115"/>
    </row>
    <row r="296" spans="1:4" ht="15.75" x14ac:dyDescent="0.25">
      <c r="A296" s="50">
        <v>253</v>
      </c>
      <c r="B296" s="44" t="s">
        <v>299</v>
      </c>
      <c r="C296" s="114">
        <v>6700</v>
      </c>
      <c r="D296" s="115"/>
    </row>
    <row r="297" spans="1:4" ht="15.75" x14ac:dyDescent="0.25">
      <c r="A297" s="50">
        <v>254</v>
      </c>
      <c r="B297" s="44" t="s">
        <v>241</v>
      </c>
      <c r="C297" s="114">
        <v>6700</v>
      </c>
      <c r="D297" s="115"/>
    </row>
    <row r="298" spans="1:4" x14ac:dyDescent="0.25">
      <c r="A298" s="50"/>
      <c r="B298" s="43" t="s">
        <v>300</v>
      </c>
      <c r="C298" s="103"/>
      <c r="D298" s="91"/>
    </row>
    <row r="299" spans="1:4" ht="15.75" x14ac:dyDescent="0.25">
      <c r="A299" s="50">
        <v>255</v>
      </c>
      <c r="B299" s="44" t="s">
        <v>259</v>
      </c>
      <c r="C299" s="114">
        <v>7500</v>
      </c>
      <c r="D299" s="115"/>
    </row>
    <row r="300" spans="1:4" ht="15.75" x14ac:dyDescent="0.25">
      <c r="A300" s="50">
        <v>256</v>
      </c>
      <c r="B300" s="44" t="s">
        <v>260</v>
      </c>
      <c r="C300" s="114">
        <v>7500</v>
      </c>
      <c r="D300" s="115"/>
    </row>
    <row r="301" spans="1:4" x14ac:dyDescent="0.25">
      <c r="A301" s="50"/>
      <c r="B301" s="107" t="s">
        <v>301</v>
      </c>
      <c r="C301" s="108"/>
      <c r="D301" s="109"/>
    </row>
    <row r="302" spans="1:4" ht="15.75" x14ac:dyDescent="0.25">
      <c r="A302" s="50">
        <v>257</v>
      </c>
      <c r="B302" s="44" t="s">
        <v>271</v>
      </c>
      <c r="C302" s="114">
        <v>8000</v>
      </c>
      <c r="D302" s="115"/>
    </row>
    <row r="303" spans="1:4" ht="30" x14ac:dyDescent="0.25">
      <c r="A303" s="50">
        <v>258</v>
      </c>
      <c r="B303" s="54" t="s">
        <v>270</v>
      </c>
      <c r="C303" s="114">
        <v>8000</v>
      </c>
      <c r="D303" s="115"/>
    </row>
    <row r="304" spans="1:4" x14ac:dyDescent="0.25">
      <c r="A304" s="50"/>
      <c r="B304" s="43" t="s">
        <v>302</v>
      </c>
      <c r="C304" s="103"/>
      <c r="D304" s="91"/>
    </row>
    <row r="305" spans="1:4" ht="15.75" x14ac:dyDescent="0.25">
      <c r="A305" s="50">
        <v>259</v>
      </c>
      <c r="B305" s="44" t="s">
        <v>303</v>
      </c>
      <c r="C305" s="114">
        <v>7500</v>
      </c>
      <c r="D305" s="115"/>
    </row>
    <row r="306" spans="1:4" x14ac:dyDescent="0.25">
      <c r="A306" s="50"/>
      <c r="B306" s="43" t="s">
        <v>304</v>
      </c>
      <c r="C306" s="103"/>
      <c r="D306" s="91"/>
    </row>
    <row r="307" spans="1:4" ht="30" x14ac:dyDescent="0.25">
      <c r="A307" s="50">
        <v>260</v>
      </c>
      <c r="B307" s="45" t="s">
        <v>305</v>
      </c>
      <c r="C307" s="114">
        <v>8000</v>
      </c>
      <c r="D307" s="115"/>
    </row>
    <row r="308" spans="1:4" x14ac:dyDescent="0.25">
      <c r="A308" s="50"/>
      <c r="B308" s="43" t="s">
        <v>306</v>
      </c>
      <c r="C308" s="103"/>
      <c r="D308" s="91"/>
    </row>
    <row r="309" spans="1:4" x14ac:dyDescent="0.25">
      <c r="A309" s="50">
        <v>261</v>
      </c>
      <c r="B309" s="44" t="s">
        <v>307</v>
      </c>
      <c r="C309" s="103">
        <v>7000</v>
      </c>
      <c r="D309" s="91"/>
    </row>
    <row r="310" spans="1:4" x14ac:dyDescent="0.25">
      <c r="A310" s="50">
        <v>262</v>
      </c>
      <c r="B310" s="44" t="s">
        <v>308</v>
      </c>
      <c r="C310" s="104">
        <v>7000</v>
      </c>
      <c r="D310" s="105"/>
    </row>
    <row r="311" spans="1:4" x14ac:dyDescent="0.25">
      <c r="A311" s="50">
        <v>263</v>
      </c>
      <c r="B311" s="44" t="s">
        <v>309</v>
      </c>
      <c r="C311" s="104">
        <v>7000</v>
      </c>
      <c r="D311" s="105"/>
    </row>
    <row r="312" spans="1:4" ht="15.75" thickBot="1" x14ac:dyDescent="0.3">
      <c r="A312" s="52">
        <v>264</v>
      </c>
      <c r="B312" s="49" t="s">
        <v>310</v>
      </c>
      <c r="C312" s="110">
        <v>7000</v>
      </c>
      <c r="D312" s="111"/>
    </row>
    <row r="313" spans="1:4" x14ac:dyDescent="0.25">
      <c r="B313" s="42"/>
      <c r="C313" s="112"/>
      <c r="D313" s="112"/>
    </row>
    <row r="314" spans="1:4" x14ac:dyDescent="0.25">
      <c r="C314" s="112"/>
      <c r="D314" s="112"/>
    </row>
    <row r="315" spans="1:4" x14ac:dyDescent="0.25">
      <c r="C315" s="112"/>
      <c r="D315" s="112"/>
    </row>
    <row r="316" spans="1:4" x14ac:dyDescent="0.25">
      <c r="C316" s="112"/>
      <c r="D316" s="112"/>
    </row>
    <row r="318" spans="1:4" ht="15.75" x14ac:dyDescent="0.25">
      <c r="A318" s="68" t="s">
        <v>235</v>
      </c>
      <c r="B318" s="68"/>
      <c r="C318" s="68"/>
      <c r="D318" s="68"/>
    </row>
  </sheetData>
  <mergeCells count="299">
    <mergeCell ref="B301:D301"/>
    <mergeCell ref="C268:D268"/>
    <mergeCell ref="C311:D311"/>
    <mergeCell ref="C312:D312"/>
    <mergeCell ref="C313:D313"/>
    <mergeCell ref="A318:D318"/>
    <mergeCell ref="A293:D293"/>
    <mergeCell ref="C294:D294"/>
    <mergeCell ref="C295:D295"/>
    <mergeCell ref="C296:D296"/>
    <mergeCell ref="C297:D297"/>
    <mergeCell ref="C298:D298"/>
    <mergeCell ref="C299:D299"/>
    <mergeCell ref="C300:D300"/>
    <mergeCell ref="C314:D314"/>
    <mergeCell ref="C315:D315"/>
    <mergeCell ref="C316:D316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289:D289"/>
    <mergeCell ref="C310:D310"/>
    <mergeCell ref="B274:D274"/>
    <mergeCell ref="B280:D280"/>
    <mergeCell ref="C284:D28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9:D269"/>
    <mergeCell ref="C270:D270"/>
    <mergeCell ref="C271:D271"/>
    <mergeCell ref="C272:D272"/>
    <mergeCell ref="C273:D273"/>
    <mergeCell ref="C275:D275"/>
    <mergeCell ref="C263:D263"/>
    <mergeCell ref="C264:D264"/>
    <mergeCell ref="C265:D265"/>
    <mergeCell ref="C266:D266"/>
    <mergeCell ref="C267:D267"/>
    <mergeCell ref="C290:D290"/>
    <mergeCell ref="C292:D292"/>
    <mergeCell ref="C285:D285"/>
    <mergeCell ref="C286:D286"/>
    <mergeCell ref="C287:D287"/>
    <mergeCell ref="C291:D291"/>
    <mergeCell ref="B245:D245"/>
    <mergeCell ref="C246:D246"/>
    <mergeCell ref="C247:D247"/>
    <mergeCell ref="C248:D248"/>
    <mergeCell ref="C249:D249"/>
    <mergeCell ref="C250:D250"/>
    <mergeCell ref="C251:D251"/>
    <mergeCell ref="C253:D253"/>
    <mergeCell ref="C254:D254"/>
    <mergeCell ref="B252:D252"/>
    <mergeCell ref="C276:D276"/>
    <mergeCell ref="C277:D277"/>
    <mergeCell ref="C278:D278"/>
    <mergeCell ref="C279:D279"/>
    <mergeCell ref="C281:D281"/>
    <mergeCell ref="C282:D282"/>
    <mergeCell ref="C283:D283"/>
    <mergeCell ref="C288:D288"/>
    <mergeCell ref="A1:D1"/>
    <mergeCell ref="A2:D2"/>
    <mergeCell ref="A3:D3"/>
    <mergeCell ref="A4:D4"/>
    <mergeCell ref="A5:D5"/>
    <mergeCell ref="C244:D244"/>
    <mergeCell ref="C166:D166"/>
    <mergeCell ref="C167:D167"/>
    <mergeCell ref="C132:D132"/>
    <mergeCell ref="C133:D133"/>
    <mergeCell ref="C134:D134"/>
    <mergeCell ref="C136:D136"/>
    <mergeCell ref="C123:D123"/>
    <mergeCell ref="C139:D139"/>
    <mergeCell ref="C87:D87"/>
    <mergeCell ref="C88:D88"/>
    <mergeCell ref="C89:D89"/>
    <mergeCell ref="C90:D90"/>
    <mergeCell ref="C105:D105"/>
    <mergeCell ref="C77:D77"/>
    <mergeCell ref="C78:D78"/>
    <mergeCell ref="C79:D79"/>
    <mergeCell ref="C80:D80"/>
    <mergeCell ref="C152:D152"/>
    <mergeCell ref="C91:D91"/>
    <mergeCell ref="C81:D81"/>
    <mergeCell ref="C82:D82"/>
    <mergeCell ref="C111:D111"/>
    <mergeCell ref="C153:D153"/>
    <mergeCell ref="C154:D154"/>
    <mergeCell ref="C155:D155"/>
    <mergeCell ref="C112:D112"/>
    <mergeCell ref="C86:D86"/>
    <mergeCell ref="B142:D142"/>
    <mergeCell ref="C145:D145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13:D113"/>
    <mergeCell ref="C114:D114"/>
    <mergeCell ref="C148:D148"/>
    <mergeCell ref="C149:D149"/>
    <mergeCell ref="C150:D150"/>
    <mergeCell ref="C121:D121"/>
    <mergeCell ref="C122:D122"/>
    <mergeCell ref="C151:D151"/>
    <mergeCell ref="C140:D140"/>
    <mergeCell ref="C141:D141"/>
    <mergeCell ref="C143:D143"/>
    <mergeCell ref="C144:D144"/>
    <mergeCell ref="C146:D146"/>
    <mergeCell ref="C137:D137"/>
    <mergeCell ref="C135:D135"/>
    <mergeCell ref="C240:D240"/>
    <mergeCell ref="C241:D241"/>
    <mergeCell ref="C242:D242"/>
    <mergeCell ref="C243:D243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83:D183"/>
    <mergeCell ref="C184:D184"/>
    <mergeCell ref="C171:D175"/>
    <mergeCell ref="C185:D185"/>
    <mergeCell ref="C186:D186"/>
    <mergeCell ref="C187:D187"/>
    <mergeCell ref="C188:D188"/>
    <mergeCell ref="C195:D195"/>
    <mergeCell ref="C196:D196"/>
    <mergeCell ref="C197:D197"/>
    <mergeCell ref="C198:D198"/>
    <mergeCell ref="B23:D23"/>
    <mergeCell ref="C48:D48"/>
    <mergeCell ref="C49:D49"/>
    <mergeCell ref="C50:D50"/>
    <mergeCell ref="C51:D51"/>
    <mergeCell ref="C52:D52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24:D24"/>
    <mergeCell ref="C25:D25"/>
    <mergeCell ref="C26:D26"/>
    <mergeCell ref="C71:D71"/>
    <mergeCell ref="C27:D27"/>
    <mergeCell ref="C28:D28"/>
    <mergeCell ref="C39:D39"/>
    <mergeCell ref="C40:D40"/>
    <mergeCell ref="C41:D41"/>
    <mergeCell ref="C30:D30"/>
    <mergeCell ref="C29:D29"/>
    <mergeCell ref="C73:D73"/>
    <mergeCell ref="C31:D31"/>
    <mergeCell ref="C32:D32"/>
    <mergeCell ref="C33:D33"/>
    <mergeCell ref="C34:D34"/>
    <mergeCell ref="C35:D35"/>
    <mergeCell ref="C58:D58"/>
    <mergeCell ref="C53:D53"/>
    <mergeCell ref="C54:D54"/>
    <mergeCell ref="C55:D55"/>
    <mergeCell ref="C56:D56"/>
    <mergeCell ref="C57:D57"/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117:D117"/>
    <mergeCell ref="C109:D109"/>
    <mergeCell ref="B108:D108"/>
    <mergeCell ref="B101:D101"/>
    <mergeCell ref="B72:D72"/>
    <mergeCell ref="C106:D106"/>
    <mergeCell ref="C107:D107"/>
    <mergeCell ref="C75:D75"/>
    <mergeCell ref="C76:D76"/>
    <mergeCell ref="C74:D74"/>
    <mergeCell ref="C102:D102"/>
    <mergeCell ref="C103:D103"/>
    <mergeCell ref="C104:D104"/>
    <mergeCell ref="C83:D83"/>
    <mergeCell ref="C84:D84"/>
    <mergeCell ref="C85:D85"/>
    <mergeCell ref="C115:D115"/>
    <mergeCell ref="C116:D116"/>
    <mergeCell ref="C118:D118"/>
    <mergeCell ref="C110:D110"/>
    <mergeCell ref="C194:D194"/>
    <mergeCell ref="C189:D189"/>
    <mergeCell ref="C190:D190"/>
    <mergeCell ref="C193:D193"/>
    <mergeCell ref="C168:D168"/>
    <mergeCell ref="C169:D169"/>
    <mergeCell ref="C170:D170"/>
    <mergeCell ref="C156:D156"/>
    <mergeCell ref="C119:D119"/>
    <mergeCell ref="C120:D120"/>
    <mergeCell ref="C124:D124"/>
    <mergeCell ref="C125:D125"/>
    <mergeCell ref="C138:D138"/>
    <mergeCell ref="C126:D126"/>
    <mergeCell ref="C127:D127"/>
    <mergeCell ref="C128:D128"/>
    <mergeCell ref="C129:D129"/>
    <mergeCell ref="C130:D130"/>
    <mergeCell ref="C131:D131"/>
    <mergeCell ref="C147:D147"/>
    <mergeCell ref="C199:D199"/>
    <mergeCell ref="C200:D200"/>
    <mergeCell ref="C176:D176"/>
    <mergeCell ref="C177:D177"/>
    <mergeCell ref="C178:D178"/>
    <mergeCell ref="C179:D179"/>
    <mergeCell ref="C180:D180"/>
    <mergeCell ref="C181:D181"/>
    <mergeCell ref="C182:D182"/>
    <mergeCell ref="C191:D191"/>
    <mergeCell ref="C192:D192"/>
    <mergeCell ref="C225:D225"/>
    <mergeCell ref="C210:D210"/>
    <mergeCell ref="C211:D211"/>
    <mergeCell ref="C212:D212"/>
    <mergeCell ref="C213:D213"/>
    <mergeCell ref="C214:D214"/>
    <mergeCell ref="C215:D215"/>
    <mergeCell ref="C216:D216"/>
    <mergeCell ref="C226:D226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A8:D8"/>
    <mergeCell ref="A11:D11"/>
    <mergeCell ref="A7:D7"/>
    <mergeCell ref="C239:D239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28:D228"/>
    <mergeCell ref="C229:D229"/>
    <mergeCell ref="C230:D230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7:D227"/>
  </mergeCells>
  <pageMargins left="0.78740157480314965" right="0.59055118110236227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tabSelected="1" workbookViewId="0">
      <selection activeCell="I138" sqref="I138"/>
    </sheetView>
  </sheetViews>
  <sheetFormatPr defaultRowHeight="15" x14ac:dyDescent="0.25"/>
  <cols>
    <col min="1" max="1" width="8" customWidth="1"/>
    <col min="2" max="2" width="68.42578125" customWidth="1"/>
    <col min="3" max="3" width="12.5703125" customWidth="1"/>
    <col min="4" max="4" width="12" customWidth="1"/>
  </cols>
  <sheetData>
    <row r="1" spans="1:4" ht="15.75" x14ac:dyDescent="0.25">
      <c r="A1" s="92" t="s">
        <v>222</v>
      </c>
      <c r="B1" s="93"/>
      <c r="C1" s="93"/>
      <c r="D1" s="93"/>
    </row>
    <row r="2" spans="1:4" ht="15.75" x14ac:dyDescent="0.25">
      <c r="A2" s="92" t="s">
        <v>217</v>
      </c>
      <c r="B2" s="93"/>
      <c r="C2" s="93"/>
      <c r="D2" s="93"/>
    </row>
    <row r="3" spans="1:4" ht="15.75" x14ac:dyDescent="0.25">
      <c r="A3" s="92" t="s">
        <v>218</v>
      </c>
      <c r="B3" s="93"/>
      <c r="C3" s="93"/>
      <c r="D3" s="93"/>
    </row>
    <row r="4" spans="1:4" ht="15.75" x14ac:dyDescent="0.25">
      <c r="A4" s="92" t="s">
        <v>220</v>
      </c>
      <c r="B4" s="93"/>
      <c r="C4" s="93"/>
      <c r="D4" s="93"/>
    </row>
    <row r="5" spans="1:4" ht="15.75" x14ac:dyDescent="0.25">
      <c r="A5" s="92" t="s">
        <v>320</v>
      </c>
      <c r="B5" s="93"/>
      <c r="C5" s="93"/>
      <c r="D5" s="93"/>
    </row>
    <row r="7" spans="1:4" ht="15.75" x14ac:dyDescent="0.25">
      <c r="A7" s="68" t="s">
        <v>219</v>
      </c>
      <c r="B7" s="68"/>
      <c r="C7" s="68"/>
      <c r="D7" s="68"/>
    </row>
    <row r="8" spans="1:4" ht="15.75" x14ac:dyDescent="0.25">
      <c r="A8" s="68" t="s">
        <v>319</v>
      </c>
      <c r="B8" s="68"/>
      <c r="C8" s="68"/>
      <c r="D8" s="68"/>
    </row>
    <row r="9" spans="1:4" ht="15.75" thickBot="1" x14ac:dyDescent="0.3">
      <c r="D9" s="53" t="s">
        <v>215</v>
      </c>
    </row>
    <row r="10" spans="1:4" ht="31.5" x14ac:dyDescent="0.25">
      <c r="A10" s="13" t="s">
        <v>13</v>
      </c>
      <c r="B10" s="14" t="s">
        <v>12</v>
      </c>
      <c r="C10" s="15" t="s">
        <v>0</v>
      </c>
      <c r="D10" s="16" t="s">
        <v>1</v>
      </c>
    </row>
    <row r="11" spans="1:4" ht="15.75" x14ac:dyDescent="0.25">
      <c r="A11" s="69" t="s">
        <v>216</v>
      </c>
      <c r="B11" s="70"/>
      <c r="C11" s="70"/>
      <c r="D11" s="71"/>
    </row>
    <row r="12" spans="1:4" ht="15.75" x14ac:dyDescent="0.25">
      <c r="A12" s="17">
        <v>1</v>
      </c>
      <c r="B12" s="24" t="s">
        <v>14</v>
      </c>
      <c r="C12" s="18">
        <v>1000</v>
      </c>
      <c r="D12" s="19">
        <v>500</v>
      </c>
    </row>
    <row r="13" spans="1:4" ht="15.75" x14ac:dyDescent="0.25">
      <c r="A13" s="17">
        <v>2</v>
      </c>
      <c r="B13" s="18" t="s">
        <v>2</v>
      </c>
      <c r="C13" s="18">
        <v>1600</v>
      </c>
      <c r="D13" s="19">
        <v>800</v>
      </c>
    </row>
    <row r="14" spans="1:4" ht="15.75" x14ac:dyDescent="0.25">
      <c r="A14" s="17">
        <v>3</v>
      </c>
      <c r="B14" s="18" t="s">
        <v>3</v>
      </c>
      <c r="C14" s="18">
        <v>1000</v>
      </c>
      <c r="D14" s="19">
        <v>500</v>
      </c>
    </row>
    <row r="15" spans="1:4" ht="15.75" x14ac:dyDescent="0.25">
      <c r="A15" s="17">
        <v>4</v>
      </c>
      <c r="B15" s="18" t="s">
        <v>9</v>
      </c>
      <c r="C15" s="18">
        <v>1000</v>
      </c>
      <c r="D15" s="19">
        <v>500</v>
      </c>
    </row>
    <row r="16" spans="1:4" ht="15.75" x14ac:dyDescent="0.25">
      <c r="A16" s="17">
        <v>5</v>
      </c>
      <c r="B16" s="18" t="s">
        <v>4</v>
      </c>
      <c r="C16" s="18">
        <v>1600</v>
      </c>
      <c r="D16" s="19">
        <v>800</v>
      </c>
    </row>
    <row r="17" spans="1:4" ht="15.75" x14ac:dyDescent="0.25">
      <c r="A17" s="17">
        <v>6</v>
      </c>
      <c r="B17" s="18" t="s">
        <v>5</v>
      </c>
      <c r="C17" s="18">
        <v>1000</v>
      </c>
      <c r="D17" s="19">
        <v>500</v>
      </c>
    </row>
    <row r="18" spans="1:4" ht="15.75" x14ac:dyDescent="0.25">
      <c r="A18" s="17">
        <v>7</v>
      </c>
      <c r="B18" s="18" t="s">
        <v>6</v>
      </c>
      <c r="C18" s="18">
        <v>1600</v>
      </c>
      <c r="D18" s="19">
        <v>800</v>
      </c>
    </row>
    <row r="19" spans="1:4" ht="15.75" x14ac:dyDescent="0.25">
      <c r="A19" s="17">
        <v>8</v>
      </c>
      <c r="B19" s="18" t="s">
        <v>7</v>
      </c>
      <c r="C19" s="18">
        <v>1600</v>
      </c>
      <c r="D19" s="19">
        <v>800</v>
      </c>
    </row>
    <row r="20" spans="1:4" ht="15.75" x14ac:dyDescent="0.25">
      <c r="A20" s="17">
        <v>9</v>
      </c>
      <c r="B20" s="18" t="s">
        <v>8</v>
      </c>
      <c r="C20" s="18">
        <v>1600</v>
      </c>
      <c r="D20" s="19">
        <v>800</v>
      </c>
    </row>
    <row r="21" spans="1:4" ht="15.75" x14ac:dyDescent="0.25">
      <c r="A21" s="63">
        <v>10</v>
      </c>
      <c r="B21" s="62" t="s">
        <v>10</v>
      </c>
      <c r="C21" s="62">
        <v>1000</v>
      </c>
      <c r="D21" s="61"/>
    </row>
    <row r="22" spans="1:4" ht="15.75" x14ac:dyDescent="0.25">
      <c r="A22" s="17">
        <v>11</v>
      </c>
      <c r="B22" s="20" t="s">
        <v>11</v>
      </c>
      <c r="C22" s="18">
        <v>2000</v>
      </c>
      <c r="D22" s="19"/>
    </row>
    <row r="23" spans="1:4" ht="15.75" x14ac:dyDescent="0.25">
      <c r="A23" s="17"/>
      <c r="B23" s="80" t="s">
        <v>15</v>
      </c>
      <c r="C23" s="80"/>
      <c r="D23" s="81"/>
    </row>
    <row r="24" spans="1:4" ht="15.75" x14ac:dyDescent="0.25">
      <c r="A24" s="17">
        <v>12</v>
      </c>
      <c r="B24" s="18" t="s">
        <v>16</v>
      </c>
      <c r="C24" s="72">
        <v>540</v>
      </c>
      <c r="D24" s="73"/>
    </row>
    <row r="25" spans="1:4" ht="15.75" x14ac:dyDescent="0.25">
      <c r="A25" s="17">
        <v>13</v>
      </c>
      <c r="B25" s="18" t="s">
        <v>17</v>
      </c>
      <c r="C25" s="72">
        <v>970</v>
      </c>
      <c r="D25" s="73"/>
    </row>
    <row r="26" spans="1:4" ht="15.75" x14ac:dyDescent="0.25">
      <c r="A26" s="17">
        <v>14</v>
      </c>
      <c r="B26" s="18" t="s">
        <v>18</v>
      </c>
      <c r="C26" s="72">
        <v>540</v>
      </c>
      <c r="D26" s="73"/>
    </row>
    <row r="27" spans="1:4" ht="15.75" x14ac:dyDescent="0.25">
      <c r="A27" s="17">
        <v>15</v>
      </c>
      <c r="B27" s="18" t="s">
        <v>19</v>
      </c>
      <c r="C27" s="72">
        <v>540</v>
      </c>
      <c r="D27" s="73"/>
    </row>
    <row r="28" spans="1:4" ht="15.75" x14ac:dyDescent="0.25">
      <c r="A28" s="17">
        <v>16</v>
      </c>
      <c r="B28" s="18" t="s">
        <v>20</v>
      </c>
      <c r="C28" s="72">
        <v>540</v>
      </c>
      <c r="D28" s="73"/>
    </row>
    <row r="29" spans="1:4" ht="15.75" x14ac:dyDescent="0.25">
      <c r="A29" s="17">
        <v>17</v>
      </c>
      <c r="B29" s="18" t="s">
        <v>21</v>
      </c>
      <c r="C29" s="72">
        <v>540</v>
      </c>
      <c r="D29" s="73"/>
    </row>
    <row r="30" spans="1:4" ht="15.75" x14ac:dyDescent="0.25">
      <c r="A30" s="17">
        <v>18</v>
      </c>
      <c r="B30" s="18" t="s">
        <v>22</v>
      </c>
      <c r="C30" s="72">
        <v>330</v>
      </c>
      <c r="D30" s="73"/>
    </row>
    <row r="31" spans="1:4" ht="15.75" x14ac:dyDescent="0.25">
      <c r="A31" s="17">
        <v>19</v>
      </c>
      <c r="B31" s="18" t="s">
        <v>23</v>
      </c>
      <c r="C31" s="72">
        <v>200</v>
      </c>
      <c r="D31" s="73"/>
    </row>
    <row r="32" spans="1:4" ht="15.75" x14ac:dyDescent="0.25">
      <c r="A32" s="17">
        <v>20</v>
      </c>
      <c r="B32" s="18" t="s">
        <v>24</v>
      </c>
      <c r="C32" s="72">
        <v>380</v>
      </c>
      <c r="D32" s="73"/>
    </row>
    <row r="33" spans="1:4" ht="15.75" x14ac:dyDescent="0.25">
      <c r="A33" s="17">
        <v>21</v>
      </c>
      <c r="B33" s="18" t="s">
        <v>25</v>
      </c>
      <c r="C33" s="72">
        <v>830</v>
      </c>
      <c r="D33" s="73"/>
    </row>
    <row r="34" spans="1:4" ht="15.75" x14ac:dyDescent="0.25">
      <c r="A34" s="17">
        <v>22</v>
      </c>
      <c r="B34" s="18" t="s">
        <v>228</v>
      </c>
      <c r="C34" s="72">
        <v>200</v>
      </c>
      <c r="D34" s="73"/>
    </row>
    <row r="35" spans="1:4" ht="15.75" x14ac:dyDescent="0.25">
      <c r="A35" s="17">
        <v>23</v>
      </c>
      <c r="B35" s="18" t="s">
        <v>26</v>
      </c>
      <c r="C35" s="72">
        <v>320</v>
      </c>
      <c r="D35" s="73"/>
    </row>
    <row r="36" spans="1:4" ht="15.75" x14ac:dyDescent="0.25">
      <c r="A36" s="17">
        <v>24</v>
      </c>
      <c r="B36" s="18" t="s">
        <v>229</v>
      </c>
      <c r="C36" s="72">
        <v>490</v>
      </c>
      <c r="D36" s="73"/>
    </row>
    <row r="37" spans="1:4" ht="15.75" x14ac:dyDescent="0.25">
      <c r="A37" s="17">
        <v>25</v>
      </c>
      <c r="B37" s="18" t="s">
        <v>27</v>
      </c>
      <c r="C37" s="72">
        <v>380</v>
      </c>
      <c r="D37" s="73"/>
    </row>
    <row r="38" spans="1:4" ht="15.75" x14ac:dyDescent="0.25">
      <c r="A38" s="17">
        <v>26</v>
      </c>
      <c r="B38" s="18" t="s">
        <v>28</v>
      </c>
      <c r="C38" s="72">
        <v>540</v>
      </c>
      <c r="D38" s="73"/>
    </row>
    <row r="39" spans="1:4" ht="15.75" x14ac:dyDescent="0.25">
      <c r="A39" s="17">
        <v>27</v>
      </c>
      <c r="B39" s="18" t="s">
        <v>29</v>
      </c>
      <c r="C39" s="72">
        <v>200</v>
      </c>
      <c r="D39" s="73"/>
    </row>
    <row r="40" spans="1:4" ht="15.75" x14ac:dyDescent="0.25">
      <c r="A40" s="17">
        <v>28</v>
      </c>
      <c r="B40" s="18" t="s">
        <v>230</v>
      </c>
      <c r="C40" s="72">
        <v>540</v>
      </c>
      <c r="D40" s="73"/>
    </row>
    <row r="41" spans="1:4" ht="15.75" x14ac:dyDescent="0.25">
      <c r="A41" s="17">
        <v>29</v>
      </c>
      <c r="B41" s="18" t="s">
        <v>30</v>
      </c>
      <c r="C41" s="72">
        <v>430</v>
      </c>
      <c r="D41" s="73"/>
    </row>
    <row r="42" spans="1:4" ht="15.75" x14ac:dyDescent="0.25">
      <c r="A42" s="17">
        <v>30</v>
      </c>
      <c r="B42" s="18" t="s">
        <v>31</v>
      </c>
      <c r="C42" s="72">
        <v>270</v>
      </c>
      <c r="D42" s="73"/>
    </row>
    <row r="43" spans="1:4" ht="15.75" x14ac:dyDescent="0.25">
      <c r="A43" s="17">
        <v>31</v>
      </c>
      <c r="B43" s="18" t="s">
        <v>32</v>
      </c>
      <c r="C43" s="72">
        <v>200</v>
      </c>
      <c r="D43" s="73"/>
    </row>
    <row r="44" spans="1:4" ht="15.75" x14ac:dyDescent="0.25">
      <c r="A44" s="17">
        <v>32</v>
      </c>
      <c r="B44" s="18" t="s">
        <v>33</v>
      </c>
      <c r="C44" s="72">
        <v>380</v>
      </c>
      <c r="D44" s="73"/>
    </row>
    <row r="45" spans="1:4" ht="15.75" x14ac:dyDescent="0.25">
      <c r="A45" s="17">
        <v>33</v>
      </c>
      <c r="B45" s="18" t="s">
        <v>231</v>
      </c>
      <c r="C45" s="72">
        <v>380</v>
      </c>
      <c r="D45" s="73"/>
    </row>
    <row r="46" spans="1:4" ht="15.75" x14ac:dyDescent="0.25">
      <c r="A46" s="17">
        <v>34</v>
      </c>
      <c r="B46" s="18" t="s">
        <v>34</v>
      </c>
      <c r="C46" s="72">
        <v>320</v>
      </c>
      <c r="D46" s="73"/>
    </row>
    <row r="47" spans="1:4" ht="15.75" x14ac:dyDescent="0.25">
      <c r="A47" s="17">
        <v>35</v>
      </c>
      <c r="B47" s="18" t="s">
        <v>35</v>
      </c>
      <c r="C47" s="72">
        <v>380</v>
      </c>
      <c r="D47" s="73"/>
    </row>
    <row r="48" spans="1:4" ht="15.75" x14ac:dyDescent="0.25">
      <c r="A48" s="17">
        <v>36</v>
      </c>
      <c r="B48" s="22" t="s">
        <v>36</v>
      </c>
      <c r="C48" s="72">
        <v>110</v>
      </c>
      <c r="D48" s="73"/>
    </row>
    <row r="49" spans="1:4" ht="15.75" x14ac:dyDescent="0.25">
      <c r="A49" s="17">
        <v>37</v>
      </c>
      <c r="B49" s="62" t="s">
        <v>37</v>
      </c>
      <c r="C49" s="72">
        <v>110</v>
      </c>
      <c r="D49" s="73"/>
    </row>
    <row r="50" spans="1:4" ht="15.75" x14ac:dyDescent="0.25">
      <c r="A50" s="17">
        <v>38</v>
      </c>
      <c r="B50" s="62" t="s">
        <v>38</v>
      </c>
      <c r="C50" s="72">
        <v>160</v>
      </c>
      <c r="D50" s="73"/>
    </row>
    <row r="51" spans="1:4" ht="15.75" x14ac:dyDescent="0.25">
      <c r="A51" s="17">
        <v>39</v>
      </c>
      <c r="B51" s="62" t="s">
        <v>285</v>
      </c>
      <c r="C51" s="72">
        <v>600</v>
      </c>
      <c r="D51" s="73"/>
    </row>
    <row r="52" spans="1:4" ht="15.75" x14ac:dyDescent="0.25">
      <c r="A52" s="17">
        <v>40</v>
      </c>
      <c r="B52" s="62" t="s">
        <v>39</v>
      </c>
      <c r="C52" s="72">
        <v>100</v>
      </c>
      <c r="D52" s="73"/>
    </row>
    <row r="53" spans="1:4" ht="15.75" x14ac:dyDescent="0.25">
      <c r="A53" s="17">
        <v>41</v>
      </c>
      <c r="B53" s="18" t="s">
        <v>40</v>
      </c>
      <c r="C53" s="72">
        <v>600</v>
      </c>
      <c r="D53" s="73"/>
    </row>
    <row r="54" spans="1:4" ht="15.75" x14ac:dyDescent="0.25">
      <c r="A54" s="17">
        <v>42</v>
      </c>
      <c r="B54" s="18" t="s">
        <v>41</v>
      </c>
      <c r="C54" s="72">
        <v>700</v>
      </c>
      <c r="D54" s="73"/>
    </row>
    <row r="55" spans="1:4" ht="15.75" x14ac:dyDescent="0.25">
      <c r="A55" s="17">
        <v>43</v>
      </c>
      <c r="B55" s="18" t="s">
        <v>42</v>
      </c>
      <c r="C55" s="72">
        <v>490</v>
      </c>
      <c r="D55" s="73"/>
    </row>
    <row r="56" spans="1:4" ht="15.75" x14ac:dyDescent="0.25">
      <c r="A56" s="17">
        <v>44</v>
      </c>
      <c r="B56" s="18" t="s">
        <v>43</v>
      </c>
      <c r="C56" s="72">
        <v>160</v>
      </c>
      <c r="D56" s="73"/>
    </row>
    <row r="57" spans="1:4" ht="15.75" x14ac:dyDescent="0.25">
      <c r="A57" s="17">
        <v>45</v>
      </c>
      <c r="B57" s="18" t="s">
        <v>44</v>
      </c>
      <c r="C57" s="72">
        <v>750</v>
      </c>
      <c r="D57" s="73"/>
    </row>
    <row r="58" spans="1:4" ht="15.75" x14ac:dyDescent="0.25">
      <c r="A58" s="17">
        <v>46</v>
      </c>
      <c r="B58" s="18" t="s">
        <v>45</v>
      </c>
      <c r="C58" s="72">
        <v>750</v>
      </c>
      <c r="D58" s="73"/>
    </row>
    <row r="59" spans="1:4" ht="15.75" x14ac:dyDescent="0.25">
      <c r="A59" s="17">
        <v>47</v>
      </c>
      <c r="B59" s="18" t="s">
        <v>46</v>
      </c>
      <c r="C59" s="72">
        <v>750</v>
      </c>
      <c r="D59" s="73"/>
    </row>
    <row r="60" spans="1:4" ht="15.75" x14ac:dyDescent="0.25">
      <c r="A60" s="17">
        <v>48</v>
      </c>
      <c r="B60" s="18" t="s">
        <v>47</v>
      </c>
      <c r="C60" s="72">
        <v>700</v>
      </c>
      <c r="D60" s="73"/>
    </row>
    <row r="61" spans="1:4" ht="15.75" x14ac:dyDescent="0.25">
      <c r="A61" s="17">
        <v>49</v>
      </c>
      <c r="B61" s="18" t="s">
        <v>48</v>
      </c>
      <c r="C61" s="72">
        <v>430</v>
      </c>
      <c r="D61" s="73"/>
    </row>
    <row r="62" spans="1:4" ht="15.75" x14ac:dyDescent="0.25">
      <c r="A62" s="17">
        <v>50</v>
      </c>
      <c r="B62" s="18" t="s">
        <v>232</v>
      </c>
      <c r="C62" s="72">
        <v>2700</v>
      </c>
      <c r="D62" s="73"/>
    </row>
    <row r="63" spans="1:4" ht="15.75" x14ac:dyDescent="0.25">
      <c r="A63" s="17">
        <v>51</v>
      </c>
      <c r="B63" s="18" t="s">
        <v>233</v>
      </c>
      <c r="C63" s="72">
        <v>2800</v>
      </c>
      <c r="D63" s="73"/>
    </row>
    <row r="64" spans="1:4" ht="15.75" x14ac:dyDescent="0.25">
      <c r="A64" s="17">
        <v>52</v>
      </c>
      <c r="B64" s="18" t="s">
        <v>49</v>
      </c>
      <c r="C64" s="72">
        <v>2100</v>
      </c>
      <c r="D64" s="73"/>
    </row>
    <row r="65" spans="1:4" ht="15.75" x14ac:dyDescent="0.25">
      <c r="A65" s="17">
        <v>53</v>
      </c>
      <c r="B65" s="18" t="s">
        <v>50</v>
      </c>
      <c r="C65" s="72">
        <v>2700</v>
      </c>
      <c r="D65" s="73"/>
    </row>
    <row r="66" spans="1:4" ht="15.75" x14ac:dyDescent="0.25">
      <c r="A66" s="17">
        <v>54</v>
      </c>
      <c r="B66" s="18" t="s">
        <v>51</v>
      </c>
      <c r="C66" s="72">
        <v>3800</v>
      </c>
      <c r="D66" s="73"/>
    </row>
    <row r="67" spans="1:4" ht="15.75" x14ac:dyDescent="0.25">
      <c r="A67" s="17">
        <v>55</v>
      </c>
      <c r="B67" s="18" t="s">
        <v>52</v>
      </c>
      <c r="C67" s="72">
        <v>4800</v>
      </c>
      <c r="D67" s="73"/>
    </row>
    <row r="68" spans="1:4" ht="15.75" x14ac:dyDescent="0.25">
      <c r="A68" s="17">
        <v>56</v>
      </c>
      <c r="B68" s="18" t="s">
        <v>53</v>
      </c>
      <c r="C68" s="72">
        <v>650</v>
      </c>
      <c r="D68" s="73"/>
    </row>
    <row r="69" spans="1:4" ht="15.75" x14ac:dyDescent="0.25">
      <c r="A69" s="17">
        <v>57</v>
      </c>
      <c r="B69" s="22" t="s">
        <v>54</v>
      </c>
      <c r="C69" s="72">
        <v>100</v>
      </c>
      <c r="D69" s="73"/>
    </row>
    <row r="70" spans="1:4" ht="15.75" x14ac:dyDescent="0.25">
      <c r="A70" s="17">
        <v>58</v>
      </c>
      <c r="B70" s="22" t="s">
        <v>55</v>
      </c>
      <c r="C70" s="72">
        <v>270</v>
      </c>
      <c r="D70" s="73"/>
    </row>
    <row r="71" spans="1:4" ht="15.75" x14ac:dyDescent="0.25">
      <c r="A71" s="17">
        <v>59</v>
      </c>
      <c r="B71" s="22" t="s">
        <v>56</v>
      </c>
      <c r="C71" s="72">
        <v>1400</v>
      </c>
      <c r="D71" s="73"/>
    </row>
    <row r="72" spans="1:4" ht="15.75" x14ac:dyDescent="0.25">
      <c r="A72" s="17"/>
      <c r="B72" s="80" t="s">
        <v>57</v>
      </c>
      <c r="C72" s="80"/>
      <c r="D72" s="81"/>
    </row>
    <row r="73" spans="1:4" ht="15.75" x14ac:dyDescent="0.25">
      <c r="A73" s="17">
        <v>60</v>
      </c>
      <c r="B73" s="22" t="s">
        <v>58</v>
      </c>
      <c r="C73" s="72">
        <v>320</v>
      </c>
      <c r="D73" s="73"/>
    </row>
    <row r="74" spans="1:4" ht="15.75" x14ac:dyDescent="0.25">
      <c r="A74" s="17">
        <v>61</v>
      </c>
      <c r="B74" s="22" t="s">
        <v>59</v>
      </c>
      <c r="C74" s="72">
        <v>430</v>
      </c>
      <c r="D74" s="73"/>
    </row>
    <row r="75" spans="1:4" ht="15.75" x14ac:dyDescent="0.25">
      <c r="A75" s="17">
        <v>62</v>
      </c>
      <c r="B75" s="22" t="s">
        <v>60</v>
      </c>
      <c r="C75" s="72">
        <v>650</v>
      </c>
      <c r="D75" s="73"/>
    </row>
    <row r="76" spans="1:4" ht="15.75" x14ac:dyDescent="0.25">
      <c r="A76" s="17">
        <v>63</v>
      </c>
      <c r="B76" s="22" t="s">
        <v>61</v>
      </c>
      <c r="C76" s="72">
        <v>540</v>
      </c>
      <c r="D76" s="73"/>
    </row>
    <row r="77" spans="1:4" ht="15.75" x14ac:dyDescent="0.25">
      <c r="A77" s="17">
        <v>64</v>
      </c>
      <c r="B77" s="22" t="s">
        <v>62</v>
      </c>
      <c r="C77" s="72">
        <v>270</v>
      </c>
      <c r="D77" s="73"/>
    </row>
    <row r="78" spans="1:4" ht="15.75" x14ac:dyDescent="0.25">
      <c r="A78" s="17">
        <v>65</v>
      </c>
      <c r="B78" s="22" t="s">
        <v>63</v>
      </c>
      <c r="C78" s="72">
        <v>540</v>
      </c>
      <c r="D78" s="73"/>
    </row>
    <row r="79" spans="1:4" ht="15.75" x14ac:dyDescent="0.25">
      <c r="A79" s="17">
        <v>66</v>
      </c>
      <c r="B79" s="22" t="s">
        <v>226</v>
      </c>
      <c r="C79" s="72">
        <v>380</v>
      </c>
      <c r="D79" s="73"/>
    </row>
    <row r="80" spans="1:4" ht="15.75" x14ac:dyDescent="0.25">
      <c r="A80" s="17">
        <v>67</v>
      </c>
      <c r="B80" s="22" t="s">
        <v>64</v>
      </c>
      <c r="C80" s="72">
        <v>430</v>
      </c>
      <c r="D80" s="73"/>
    </row>
    <row r="81" spans="1:4" ht="15.75" x14ac:dyDescent="0.25">
      <c r="A81" s="17">
        <v>68</v>
      </c>
      <c r="B81" s="22" t="s">
        <v>65</v>
      </c>
      <c r="C81" s="72">
        <v>650</v>
      </c>
      <c r="D81" s="73"/>
    </row>
    <row r="82" spans="1:4" ht="15.75" x14ac:dyDescent="0.25">
      <c r="A82" s="17">
        <v>69</v>
      </c>
      <c r="B82" s="22" t="s">
        <v>66</v>
      </c>
      <c r="C82" s="72">
        <v>540</v>
      </c>
      <c r="D82" s="73"/>
    </row>
    <row r="83" spans="1:4" ht="15.75" x14ac:dyDescent="0.25">
      <c r="A83" s="17">
        <v>70</v>
      </c>
      <c r="B83" s="22" t="s">
        <v>67</v>
      </c>
      <c r="C83" s="72">
        <v>540</v>
      </c>
      <c r="D83" s="73"/>
    </row>
    <row r="84" spans="1:4" ht="15.75" x14ac:dyDescent="0.25">
      <c r="A84" s="17">
        <v>71</v>
      </c>
      <c r="B84" s="22" t="s">
        <v>224</v>
      </c>
      <c r="C84" s="72">
        <v>750</v>
      </c>
      <c r="D84" s="73"/>
    </row>
    <row r="85" spans="1:4" ht="15.75" x14ac:dyDescent="0.25">
      <c r="A85" s="17">
        <v>72</v>
      </c>
      <c r="B85" s="22" t="s">
        <v>68</v>
      </c>
      <c r="C85" s="72">
        <v>750</v>
      </c>
      <c r="D85" s="73"/>
    </row>
    <row r="86" spans="1:4" ht="15.75" x14ac:dyDescent="0.25">
      <c r="A86" s="17">
        <v>73</v>
      </c>
      <c r="B86" s="22" t="s">
        <v>225</v>
      </c>
      <c r="C86" s="72">
        <v>750</v>
      </c>
      <c r="D86" s="73"/>
    </row>
    <row r="87" spans="1:4" ht="15.75" x14ac:dyDescent="0.25">
      <c r="A87" s="17">
        <v>74</v>
      </c>
      <c r="B87" s="22" t="s">
        <v>69</v>
      </c>
      <c r="C87" s="72">
        <v>540</v>
      </c>
      <c r="D87" s="73"/>
    </row>
    <row r="88" spans="1:4" ht="15.75" x14ac:dyDescent="0.25">
      <c r="A88" s="17">
        <v>75</v>
      </c>
      <c r="B88" s="22" t="s">
        <v>70</v>
      </c>
      <c r="C88" s="72">
        <v>750</v>
      </c>
      <c r="D88" s="73"/>
    </row>
    <row r="89" spans="1:4" ht="15.75" x14ac:dyDescent="0.25">
      <c r="A89" s="17">
        <v>76</v>
      </c>
      <c r="B89" s="22" t="s">
        <v>71</v>
      </c>
      <c r="C89" s="72">
        <v>590</v>
      </c>
      <c r="D89" s="73"/>
    </row>
    <row r="90" spans="1:4" ht="15.75" x14ac:dyDescent="0.25">
      <c r="A90" s="17">
        <v>77</v>
      </c>
      <c r="B90" s="22" t="s">
        <v>72</v>
      </c>
      <c r="C90" s="72">
        <v>270</v>
      </c>
      <c r="D90" s="73"/>
    </row>
    <row r="91" spans="1:4" ht="15.75" x14ac:dyDescent="0.25">
      <c r="A91" s="17">
        <v>78</v>
      </c>
      <c r="B91" s="22" t="s">
        <v>73</v>
      </c>
      <c r="C91" s="72">
        <v>650</v>
      </c>
      <c r="D91" s="73"/>
    </row>
    <row r="92" spans="1:4" ht="15.75" x14ac:dyDescent="0.25">
      <c r="A92" s="17">
        <v>79</v>
      </c>
      <c r="B92" s="22" t="s">
        <v>286</v>
      </c>
      <c r="C92" s="89">
        <v>270</v>
      </c>
      <c r="D92" s="90"/>
    </row>
    <row r="93" spans="1:4" ht="15.75" x14ac:dyDescent="0.25">
      <c r="A93" s="17">
        <v>80</v>
      </c>
      <c r="B93" s="22" t="s">
        <v>287</v>
      </c>
      <c r="C93" s="89">
        <v>270</v>
      </c>
      <c r="D93" s="90"/>
    </row>
    <row r="94" spans="1:4" ht="15.75" x14ac:dyDescent="0.25">
      <c r="A94" s="17">
        <v>81</v>
      </c>
      <c r="B94" s="22" t="s">
        <v>288</v>
      </c>
      <c r="C94" s="89">
        <v>100</v>
      </c>
      <c r="D94" s="90"/>
    </row>
    <row r="95" spans="1:4" ht="15.75" x14ac:dyDescent="0.25">
      <c r="A95" s="17">
        <v>82</v>
      </c>
      <c r="B95" s="22" t="s">
        <v>289</v>
      </c>
      <c r="C95" s="89">
        <v>700</v>
      </c>
      <c r="D95" s="90"/>
    </row>
    <row r="96" spans="1:4" ht="15.75" x14ac:dyDescent="0.25">
      <c r="A96" s="17">
        <v>83</v>
      </c>
      <c r="B96" s="22" t="s">
        <v>290</v>
      </c>
      <c r="C96" s="89">
        <v>700</v>
      </c>
      <c r="D96" s="90"/>
    </row>
    <row r="97" spans="1:4" ht="15.75" x14ac:dyDescent="0.25">
      <c r="A97" s="17">
        <v>84</v>
      </c>
      <c r="B97" s="22" t="s">
        <v>291</v>
      </c>
      <c r="C97" s="89">
        <v>700</v>
      </c>
      <c r="D97" s="90"/>
    </row>
    <row r="98" spans="1:4" ht="15.75" x14ac:dyDescent="0.25">
      <c r="A98" s="17">
        <v>85</v>
      </c>
      <c r="B98" s="22" t="s">
        <v>292</v>
      </c>
      <c r="C98" s="89">
        <v>1100</v>
      </c>
      <c r="D98" s="90"/>
    </row>
    <row r="99" spans="1:4" ht="15.75" x14ac:dyDescent="0.25">
      <c r="A99" s="17">
        <v>86</v>
      </c>
      <c r="B99" s="22" t="s">
        <v>293</v>
      </c>
      <c r="C99" s="89">
        <v>750</v>
      </c>
      <c r="D99" s="90"/>
    </row>
    <row r="100" spans="1:4" ht="15.75" x14ac:dyDescent="0.25">
      <c r="A100" s="17">
        <v>87</v>
      </c>
      <c r="B100" s="22" t="s">
        <v>294</v>
      </c>
      <c r="C100" s="89">
        <v>100</v>
      </c>
      <c r="D100" s="90"/>
    </row>
    <row r="101" spans="1:4" ht="15.75" x14ac:dyDescent="0.25">
      <c r="A101" s="17"/>
      <c r="B101" s="80" t="s">
        <v>80</v>
      </c>
      <c r="C101" s="80"/>
      <c r="D101" s="81"/>
    </row>
    <row r="102" spans="1:4" ht="15.75" x14ac:dyDescent="0.25">
      <c r="A102" s="17">
        <v>88</v>
      </c>
      <c r="B102" s="18" t="s">
        <v>74</v>
      </c>
      <c r="C102" s="72">
        <v>2200</v>
      </c>
      <c r="D102" s="73"/>
    </row>
    <row r="103" spans="1:4" ht="15.75" x14ac:dyDescent="0.25">
      <c r="A103" s="17">
        <v>89</v>
      </c>
      <c r="B103" s="18" t="s">
        <v>75</v>
      </c>
      <c r="C103" s="72">
        <v>970</v>
      </c>
      <c r="D103" s="73"/>
    </row>
    <row r="104" spans="1:4" ht="15.75" x14ac:dyDescent="0.25">
      <c r="A104" s="17">
        <v>90</v>
      </c>
      <c r="B104" s="18" t="s">
        <v>76</v>
      </c>
      <c r="C104" s="72">
        <v>1300</v>
      </c>
      <c r="D104" s="73"/>
    </row>
    <row r="105" spans="1:4" ht="15.75" x14ac:dyDescent="0.25">
      <c r="A105" s="17">
        <v>91</v>
      </c>
      <c r="B105" s="18" t="s">
        <v>77</v>
      </c>
      <c r="C105" s="72">
        <v>3200</v>
      </c>
      <c r="D105" s="73"/>
    </row>
    <row r="106" spans="1:4" ht="15.75" x14ac:dyDescent="0.25">
      <c r="A106" s="17">
        <v>92</v>
      </c>
      <c r="B106" s="18" t="s">
        <v>78</v>
      </c>
      <c r="C106" s="72">
        <v>5400</v>
      </c>
      <c r="D106" s="73"/>
    </row>
    <row r="107" spans="1:4" ht="15.75" x14ac:dyDescent="0.25">
      <c r="A107" s="17">
        <v>93</v>
      </c>
      <c r="B107" s="18" t="s">
        <v>79</v>
      </c>
      <c r="C107" s="72">
        <v>320</v>
      </c>
      <c r="D107" s="73"/>
    </row>
    <row r="108" spans="1:4" ht="15.75" x14ac:dyDescent="0.25">
      <c r="A108" s="17"/>
      <c r="B108" s="80" t="s">
        <v>81</v>
      </c>
      <c r="C108" s="80"/>
      <c r="D108" s="81"/>
    </row>
    <row r="109" spans="1:4" ht="15.75" x14ac:dyDescent="0.25">
      <c r="A109" s="17">
        <v>94</v>
      </c>
      <c r="B109" s="24" t="s">
        <v>82</v>
      </c>
      <c r="C109" s="78" t="s">
        <v>315</v>
      </c>
      <c r="D109" s="79"/>
    </row>
    <row r="110" spans="1:4" ht="15.75" x14ac:dyDescent="0.25">
      <c r="A110" s="17">
        <v>95</v>
      </c>
      <c r="B110" s="24" t="s">
        <v>83</v>
      </c>
      <c r="C110" s="72">
        <v>650</v>
      </c>
      <c r="D110" s="73"/>
    </row>
    <row r="111" spans="1:4" ht="15.75" x14ac:dyDescent="0.25">
      <c r="A111" s="17">
        <v>96</v>
      </c>
      <c r="B111" s="24" t="s">
        <v>84</v>
      </c>
      <c r="C111" s="72">
        <v>650</v>
      </c>
      <c r="D111" s="73"/>
    </row>
    <row r="112" spans="1:4" ht="15.75" x14ac:dyDescent="0.25">
      <c r="A112" s="17">
        <v>97</v>
      </c>
      <c r="B112" s="24" t="s">
        <v>85</v>
      </c>
      <c r="C112" s="72">
        <v>550</v>
      </c>
      <c r="D112" s="73"/>
    </row>
    <row r="113" spans="1:4" ht="15.75" x14ac:dyDescent="0.25">
      <c r="A113" s="17">
        <v>98</v>
      </c>
      <c r="B113" s="24" t="s">
        <v>86</v>
      </c>
      <c r="C113" s="72">
        <v>650</v>
      </c>
      <c r="D113" s="73"/>
    </row>
    <row r="114" spans="1:4" ht="15.75" x14ac:dyDescent="0.25">
      <c r="A114" s="17"/>
      <c r="B114" s="25" t="s">
        <v>87</v>
      </c>
      <c r="C114" s="72"/>
      <c r="D114" s="73"/>
    </row>
    <row r="115" spans="1:4" ht="15.75" x14ac:dyDescent="0.25">
      <c r="A115" s="17">
        <v>99</v>
      </c>
      <c r="B115" s="24" t="s">
        <v>88</v>
      </c>
      <c r="C115" s="72">
        <v>2700</v>
      </c>
      <c r="D115" s="73"/>
    </row>
    <row r="116" spans="1:4" ht="15.75" x14ac:dyDescent="0.25">
      <c r="A116" s="17">
        <v>100</v>
      </c>
      <c r="B116" s="24" t="s">
        <v>89</v>
      </c>
      <c r="C116" s="72">
        <v>3200</v>
      </c>
      <c r="D116" s="73"/>
    </row>
    <row r="117" spans="1:4" ht="15.75" x14ac:dyDescent="0.25">
      <c r="A117" s="17">
        <v>101</v>
      </c>
      <c r="B117" s="24" t="s">
        <v>90</v>
      </c>
      <c r="C117" s="72">
        <v>3800</v>
      </c>
      <c r="D117" s="73"/>
    </row>
    <row r="118" spans="1:4" ht="15.75" x14ac:dyDescent="0.25">
      <c r="A118" s="17">
        <v>102</v>
      </c>
      <c r="B118" s="60" t="s">
        <v>66</v>
      </c>
      <c r="C118" s="72">
        <v>900</v>
      </c>
      <c r="D118" s="73"/>
    </row>
    <row r="119" spans="1:4" ht="31.5" x14ac:dyDescent="0.25">
      <c r="A119" s="17">
        <v>103</v>
      </c>
      <c r="B119" s="26" t="s">
        <v>91</v>
      </c>
      <c r="C119" s="72">
        <v>4000</v>
      </c>
      <c r="D119" s="73"/>
    </row>
    <row r="120" spans="1:4" ht="15.75" x14ac:dyDescent="0.25">
      <c r="A120" s="17">
        <v>104</v>
      </c>
      <c r="B120" s="60" t="s">
        <v>92</v>
      </c>
      <c r="C120" s="72">
        <v>4300</v>
      </c>
      <c r="D120" s="73"/>
    </row>
    <row r="121" spans="1:4" ht="15.75" x14ac:dyDescent="0.25">
      <c r="A121" s="17">
        <v>105</v>
      </c>
      <c r="B121" s="60" t="s">
        <v>93</v>
      </c>
      <c r="C121" s="72">
        <v>4300</v>
      </c>
      <c r="D121" s="73"/>
    </row>
    <row r="122" spans="1:4" ht="15.75" x14ac:dyDescent="0.25">
      <c r="A122" s="17">
        <v>106</v>
      </c>
      <c r="B122" s="60" t="s">
        <v>94</v>
      </c>
      <c r="C122" s="72">
        <v>4300</v>
      </c>
      <c r="D122" s="73"/>
    </row>
    <row r="123" spans="1:4" ht="15.75" x14ac:dyDescent="0.25">
      <c r="A123" s="17">
        <v>107</v>
      </c>
      <c r="B123" s="60" t="s">
        <v>95</v>
      </c>
      <c r="C123" s="72">
        <v>4300</v>
      </c>
      <c r="D123" s="73"/>
    </row>
    <row r="124" spans="1:4" ht="15.75" x14ac:dyDescent="0.25">
      <c r="A124" s="17">
        <v>108</v>
      </c>
      <c r="B124" s="60" t="s">
        <v>96</v>
      </c>
      <c r="C124" s="72">
        <v>3800</v>
      </c>
      <c r="D124" s="73"/>
    </row>
    <row r="125" spans="1:4" ht="15.75" x14ac:dyDescent="0.25">
      <c r="A125" s="17">
        <v>109</v>
      </c>
      <c r="B125" s="60" t="s">
        <v>97</v>
      </c>
      <c r="C125" s="76" t="s">
        <v>316</v>
      </c>
      <c r="D125" s="77"/>
    </row>
    <row r="126" spans="1:4" ht="15.75" x14ac:dyDescent="0.25">
      <c r="A126" s="17">
        <v>110</v>
      </c>
      <c r="B126" s="60" t="s">
        <v>99</v>
      </c>
      <c r="C126" s="76">
        <v>4300</v>
      </c>
      <c r="D126" s="77"/>
    </row>
    <row r="127" spans="1:4" ht="15.75" x14ac:dyDescent="0.25">
      <c r="A127" s="17">
        <v>111</v>
      </c>
      <c r="B127" s="60" t="s">
        <v>100</v>
      </c>
      <c r="C127" s="76">
        <v>3200</v>
      </c>
      <c r="D127" s="77"/>
    </row>
    <row r="128" spans="1:4" ht="15.75" x14ac:dyDescent="0.25">
      <c r="A128" s="17">
        <v>112</v>
      </c>
      <c r="B128" s="60" t="s">
        <v>101</v>
      </c>
      <c r="C128" s="76" t="s">
        <v>317</v>
      </c>
      <c r="D128" s="77"/>
    </row>
    <row r="129" spans="1:9" ht="15.75" x14ac:dyDescent="0.25">
      <c r="A129" s="17">
        <v>113</v>
      </c>
      <c r="B129" s="60" t="s">
        <v>103</v>
      </c>
      <c r="C129" s="76">
        <v>3200</v>
      </c>
      <c r="D129" s="77"/>
    </row>
    <row r="130" spans="1:9" ht="15.75" x14ac:dyDescent="0.25">
      <c r="A130" s="17">
        <v>114</v>
      </c>
      <c r="B130" s="60" t="s">
        <v>104</v>
      </c>
      <c r="C130" s="76">
        <v>1600</v>
      </c>
      <c r="D130" s="77"/>
    </row>
    <row r="131" spans="1:9" ht="15.75" x14ac:dyDescent="0.25">
      <c r="A131" s="17">
        <v>115</v>
      </c>
      <c r="B131" s="60" t="s">
        <v>105</v>
      </c>
      <c r="C131" s="76" t="s">
        <v>318</v>
      </c>
      <c r="D131" s="77"/>
    </row>
    <row r="132" spans="1:9" ht="15.75" x14ac:dyDescent="0.25">
      <c r="A132" s="17">
        <v>116</v>
      </c>
      <c r="B132" s="60" t="s">
        <v>106</v>
      </c>
      <c r="C132" s="76">
        <v>1100</v>
      </c>
      <c r="D132" s="77"/>
    </row>
    <row r="133" spans="1:9" ht="15.75" x14ac:dyDescent="0.25">
      <c r="A133" s="17">
        <v>117</v>
      </c>
      <c r="B133" s="60" t="s">
        <v>107</v>
      </c>
      <c r="C133" s="76">
        <v>1600</v>
      </c>
      <c r="D133" s="77"/>
    </row>
    <row r="134" spans="1:9" ht="15.75" x14ac:dyDescent="0.25">
      <c r="A134" s="17">
        <v>118</v>
      </c>
      <c r="B134" s="60" t="s">
        <v>108</v>
      </c>
      <c r="C134" s="76">
        <v>5400</v>
      </c>
      <c r="D134" s="77"/>
    </row>
    <row r="135" spans="1:9" ht="15.75" x14ac:dyDescent="0.25">
      <c r="A135" s="17">
        <v>119</v>
      </c>
      <c r="B135" s="60" t="s">
        <v>109</v>
      </c>
      <c r="C135" s="72">
        <v>1600</v>
      </c>
      <c r="D135" s="73"/>
    </row>
    <row r="136" spans="1:9" ht="15.75" x14ac:dyDescent="0.25">
      <c r="A136" s="17">
        <v>120</v>
      </c>
      <c r="B136" s="60" t="s">
        <v>110</v>
      </c>
      <c r="C136" s="72">
        <v>1100</v>
      </c>
      <c r="D136" s="73"/>
    </row>
    <row r="137" spans="1:9" ht="15.75" x14ac:dyDescent="0.25">
      <c r="A137" s="17">
        <v>121</v>
      </c>
      <c r="B137" s="60" t="s">
        <v>111</v>
      </c>
      <c r="C137" s="72">
        <v>320</v>
      </c>
      <c r="D137" s="73"/>
    </row>
    <row r="138" spans="1:9" ht="15.75" x14ac:dyDescent="0.25">
      <c r="A138" s="17">
        <v>122</v>
      </c>
      <c r="B138" s="60" t="s">
        <v>112</v>
      </c>
      <c r="C138" s="72">
        <v>970</v>
      </c>
      <c r="D138" s="73"/>
    </row>
    <row r="139" spans="1:9" ht="15.75" x14ac:dyDescent="0.25">
      <c r="A139" s="17">
        <v>123</v>
      </c>
      <c r="B139" s="60" t="s">
        <v>113</v>
      </c>
      <c r="C139" s="72">
        <v>970</v>
      </c>
      <c r="D139" s="73"/>
    </row>
    <row r="140" spans="1:9" ht="15.75" x14ac:dyDescent="0.25">
      <c r="A140" s="17">
        <v>124</v>
      </c>
      <c r="B140" s="64" t="s">
        <v>114</v>
      </c>
      <c r="C140" s="72">
        <v>2200</v>
      </c>
      <c r="D140" s="73"/>
    </row>
    <row r="141" spans="1:9" ht="15.75" x14ac:dyDescent="0.25">
      <c r="A141" s="17">
        <v>125</v>
      </c>
      <c r="B141" s="64" t="s">
        <v>115</v>
      </c>
      <c r="C141" s="72">
        <v>1600</v>
      </c>
      <c r="D141" s="73"/>
      <c r="E141" s="66"/>
      <c r="F141" s="66"/>
      <c r="G141" s="66"/>
      <c r="H141" s="66"/>
      <c r="I141" s="66"/>
    </row>
    <row r="142" spans="1:9" ht="15.75" x14ac:dyDescent="0.25">
      <c r="A142" s="17"/>
      <c r="B142" s="86" t="s">
        <v>223</v>
      </c>
      <c r="C142" s="87"/>
      <c r="D142" s="88"/>
      <c r="E142" s="66"/>
      <c r="F142" s="66"/>
      <c r="G142" s="66"/>
      <c r="H142" s="66"/>
      <c r="I142" s="66"/>
    </row>
    <row r="143" spans="1:9" ht="15.75" x14ac:dyDescent="0.25">
      <c r="A143" s="17"/>
      <c r="B143" s="21" t="s">
        <v>117</v>
      </c>
      <c r="C143" s="84"/>
      <c r="D143" s="85"/>
    </row>
    <row r="144" spans="1:9" ht="15.75" x14ac:dyDescent="0.25">
      <c r="A144" s="17">
        <v>126</v>
      </c>
      <c r="B144" s="18" t="s">
        <v>118</v>
      </c>
      <c r="C144" s="72">
        <v>860</v>
      </c>
      <c r="D144" s="73"/>
    </row>
    <row r="145" spans="1:4" ht="15.75" x14ac:dyDescent="0.25">
      <c r="A145" s="17">
        <v>127</v>
      </c>
      <c r="B145" s="18" t="s">
        <v>120</v>
      </c>
      <c r="C145" s="72">
        <v>600</v>
      </c>
      <c r="D145" s="73"/>
    </row>
    <row r="146" spans="1:4" ht="15.75" x14ac:dyDescent="0.25">
      <c r="A146" s="17"/>
      <c r="B146" s="21" t="s">
        <v>119</v>
      </c>
      <c r="C146" s="72"/>
      <c r="D146" s="73"/>
    </row>
    <row r="147" spans="1:4" ht="15.75" x14ac:dyDescent="0.25">
      <c r="A147" s="17">
        <v>128</v>
      </c>
      <c r="B147" s="18" t="s">
        <v>121</v>
      </c>
      <c r="C147" s="72">
        <v>1100</v>
      </c>
      <c r="D147" s="73"/>
    </row>
    <row r="148" spans="1:4" ht="15.75" x14ac:dyDescent="0.25">
      <c r="A148" s="17"/>
      <c r="B148" s="21" t="s">
        <v>122</v>
      </c>
      <c r="C148" s="72"/>
      <c r="D148" s="73"/>
    </row>
    <row r="149" spans="1:4" ht="15.75" x14ac:dyDescent="0.25">
      <c r="A149" s="17">
        <v>129</v>
      </c>
      <c r="B149" s="18" t="s">
        <v>123</v>
      </c>
      <c r="C149" s="72">
        <v>970</v>
      </c>
      <c r="D149" s="73"/>
    </row>
    <row r="150" spans="1:4" ht="15.75" x14ac:dyDescent="0.25">
      <c r="A150" s="17">
        <v>130</v>
      </c>
      <c r="B150" s="18" t="s">
        <v>124</v>
      </c>
      <c r="C150" s="72">
        <v>1300</v>
      </c>
      <c r="D150" s="73"/>
    </row>
    <row r="151" spans="1:4" ht="15.75" x14ac:dyDescent="0.25">
      <c r="A151" s="17">
        <v>131</v>
      </c>
      <c r="B151" s="18" t="s">
        <v>125</v>
      </c>
      <c r="C151" s="72">
        <v>2000</v>
      </c>
      <c r="D151" s="73"/>
    </row>
    <row r="152" spans="1:4" ht="15.75" x14ac:dyDescent="0.25">
      <c r="A152" s="17"/>
      <c r="B152" s="21" t="s">
        <v>126</v>
      </c>
      <c r="C152" s="72"/>
      <c r="D152" s="73"/>
    </row>
    <row r="153" spans="1:4" ht="15.75" x14ac:dyDescent="0.25">
      <c r="A153" s="17">
        <v>132</v>
      </c>
      <c r="B153" s="18" t="s">
        <v>127</v>
      </c>
      <c r="C153" s="72">
        <v>600</v>
      </c>
      <c r="D153" s="73"/>
    </row>
    <row r="154" spans="1:4" ht="15.75" x14ac:dyDescent="0.25">
      <c r="A154" s="17">
        <v>133</v>
      </c>
      <c r="B154" s="18" t="s">
        <v>128</v>
      </c>
      <c r="C154" s="72">
        <v>900</v>
      </c>
      <c r="D154" s="73"/>
    </row>
    <row r="155" spans="1:4" ht="15.75" x14ac:dyDescent="0.25">
      <c r="A155" s="17"/>
      <c r="B155" s="21" t="s">
        <v>129</v>
      </c>
      <c r="C155" s="72"/>
      <c r="D155" s="73"/>
    </row>
    <row r="156" spans="1:4" ht="15.75" x14ac:dyDescent="0.25">
      <c r="A156" s="17">
        <v>134</v>
      </c>
      <c r="B156" s="18" t="s">
        <v>130</v>
      </c>
      <c r="C156" s="72">
        <v>1000</v>
      </c>
      <c r="D156" s="73"/>
    </row>
    <row r="157" spans="1:4" ht="15.75" x14ac:dyDescent="0.25">
      <c r="A157" s="17"/>
      <c r="B157" s="21" t="s">
        <v>131</v>
      </c>
      <c r="C157" s="72"/>
      <c r="D157" s="73"/>
    </row>
    <row r="158" spans="1:4" ht="15.75" x14ac:dyDescent="0.25">
      <c r="A158" s="17">
        <v>135</v>
      </c>
      <c r="B158" s="18" t="s">
        <v>132</v>
      </c>
      <c r="C158" s="72">
        <v>3800</v>
      </c>
      <c r="D158" s="73"/>
    </row>
    <row r="159" spans="1:4" ht="15.75" x14ac:dyDescent="0.25">
      <c r="A159" s="17">
        <v>136</v>
      </c>
      <c r="B159" s="18" t="s">
        <v>133</v>
      </c>
      <c r="C159" s="72">
        <v>860</v>
      </c>
      <c r="D159" s="73"/>
    </row>
    <row r="160" spans="1:4" ht="15.75" x14ac:dyDescent="0.25">
      <c r="A160" s="17"/>
      <c r="B160" s="21" t="s">
        <v>134</v>
      </c>
      <c r="C160" s="72"/>
      <c r="D160" s="73"/>
    </row>
    <row r="161" spans="1:4" ht="15.75" x14ac:dyDescent="0.25">
      <c r="A161" s="17">
        <v>137</v>
      </c>
      <c r="B161" s="18" t="s">
        <v>135</v>
      </c>
      <c r="C161" s="72">
        <v>1800</v>
      </c>
      <c r="D161" s="73"/>
    </row>
    <row r="162" spans="1:4" ht="15.75" x14ac:dyDescent="0.25">
      <c r="A162" s="17">
        <v>138</v>
      </c>
      <c r="B162" s="18" t="s">
        <v>136</v>
      </c>
      <c r="C162" s="72">
        <v>1800</v>
      </c>
      <c r="D162" s="73"/>
    </row>
    <row r="163" spans="1:4" ht="15.75" x14ac:dyDescent="0.25">
      <c r="A163" s="17">
        <v>139</v>
      </c>
      <c r="B163" s="18" t="s">
        <v>137</v>
      </c>
      <c r="C163" s="72">
        <v>1900</v>
      </c>
      <c r="D163" s="73"/>
    </row>
    <row r="164" spans="1:4" ht="15.75" x14ac:dyDescent="0.25">
      <c r="A164" s="17">
        <v>140</v>
      </c>
      <c r="B164" s="28" t="s">
        <v>138</v>
      </c>
      <c r="C164" s="72">
        <v>1800</v>
      </c>
      <c r="D164" s="73"/>
    </row>
    <row r="165" spans="1:4" ht="15.75" x14ac:dyDescent="0.25">
      <c r="A165" s="17">
        <v>141</v>
      </c>
      <c r="B165" s="28" t="s">
        <v>139</v>
      </c>
      <c r="C165" s="72">
        <v>1800</v>
      </c>
      <c r="D165" s="73"/>
    </row>
    <row r="166" spans="1:4" ht="15.75" x14ac:dyDescent="0.25">
      <c r="A166" s="17">
        <v>142</v>
      </c>
      <c r="B166" s="18" t="s">
        <v>140</v>
      </c>
      <c r="C166" s="72">
        <v>1800</v>
      </c>
      <c r="D166" s="73"/>
    </row>
    <row r="167" spans="1:4" ht="15.75" x14ac:dyDescent="0.25">
      <c r="A167" s="17">
        <v>143</v>
      </c>
      <c r="B167" s="28" t="s">
        <v>141</v>
      </c>
      <c r="C167" s="72">
        <v>1800</v>
      </c>
      <c r="D167" s="73"/>
    </row>
    <row r="168" spans="1:4" ht="15.75" x14ac:dyDescent="0.25">
      <c r="A168" s="17">
        <v>144</v>
      </c>
      <c r="B168" s="28" t="s">
        <v>142</v>
      </c>
      <c r="C168" s="72">
        <v>1800</v>
      </c>
      <c r="D168" s="73"/>
    </row>
    <row r="169" spans="1:4" ht="15.75" x14ac:dyDescent="0.25">
      <c r="A169" s="17">
        <v>145</v>
      </c>
      <c r="B169" s="28" t="s">
        <v>143</v>
      </c>
      <c r="C169" s="72">
        <v>1800</v>
      </c>
      <c r="D169" s="73"/>
    </row>
    <row r="170" spans="1:4" ht="15.75" x14ac:dyDescent="0.25">
      <c r="A170" s="17">
        <v>146</v>
      </c>
      <c r="B170" s="28" t="s">
        <v>144</v>
      </c>
      <c r="C170" s="72">
        <v>1800</v>
      </c>
      <c r="D170" s="73"/>
    </row>
    <row r="171" spans="1:4" ht="15.75" x14ac:dyDescent="0.25">
      <c r="A171" s="17"/>
      <c r="B171" s="21" t="s">
        <v>145</v>
      </c>
      <c r="C171" s="82">
        <v>2000</v>
      </c>
      <c r="D171" s="83"/>
    </row>
    <row r="172" spans="1:4" ht="15.75" x14ac:dyDescent="0.25">
      <c r="A172" s="17">
        <v>147</v>
      </c>
      <c r="B172" s="18" t="s">
        <v>146</v>
      </c>
      <c r="C172" s="82"/>
      <c r="D172" s="83"/>
    </row>
    <row r="173" spans="1:4" ht="15.75" x14ac:dyDescent="0.25">
      <c r="A173" s="17">
        <v>148</v>
      </c>
      <c r="B173" s="18" t="s">
        <v>147</v>
      </c>
      <c r="C173" s="82"/>
      <c r="D173" s="83"/>
    </row>
    <row r="174" spans="1:4" ht="15.75" x14ac:dyDescent="0.25">
      <c r="A174" s="17"/>
      <c r="B174" s="21" t="s">
        <v>148</v>
      </c>
      <c r="C174" s="82"/>
      <c r="D174" s="83"/>
    </row>
    <row r="175" spans="1:4" ht="15.75" x14ac:dyDescent="0.25">
      <c r="A175" s="17">
        <v>149</v>
      </c>
      <c r="B175" s="18" t="s">
        <v>149</v>
      </c>
      <c r="C175" s="82"/>
      <c r="D175" s="83"/>
    </row>
    <row r="176" spans="1:4" ht="31.5" x14ac:dyDescent="0.25">
      <c r="A176" s="17">
        <v>150</v>
      </c>
      <c r="B176" s="26" t="s">
        <v>150</v>
      </c>
      <c r="C176" s="72">
        <v>750</v>
      </c>
      <c r="D176" s="73"/>
    </row>
    <row r="177" spans="1:4" ht="15.75" x14ac:dyDescent="0.25">
      <c r="A177" s="17"/>
      <c r="B177" s="21" t="s">
        <v>151</v>
      </c>
      <c r="C177" s="72"/>
      <c r="D177" s="73"/>
    </row>
    <row r="178" spans="1:4" ht="31.5" x14ac:dyDescent="0.25">
      <c r="A178" s="17">
        <v>151</v>
      </c>
      <c r="B178" s="26" t="s">
        <v>152</v>
      </c>
      <c r="C178" s="72">
        <v>1500</v>
      </c>
      <c r="D178" s="73"/>
    </row>
    <row r="179" spans="1:4" ht="15.75" x14ac:dyDescent="0.25">
      <c r="A179" s="17">
        <v>152</v>
      </c>
      <c r="B179" s="26" t="s">
        <v>153</v>
      </c>
      <c r="C179" s="72">
        <v>1100</v>
      </c>
      <c r="D179" s="73"/>
    </row>
    <row r="180" spans="1:4" ht="15.75" x14ac:dyDescent="0.25">
      <c r="A180" s="17"/>
      <c r="B180" s="21" t="s">
        <v>154</v>
      </c>
      <c r="C180" s="72"/>
      <c r="D180" s="73"/>
    </row>
    <row r="181" spans="1:4" ht="15.75" x14ac:dyDescent="0.25">
      <c r="A181" s="17">
        <v>153</v>
      </c>
      <c r="B181" s="26" t="s">
        <v>155</v>
      </c>
      <c r="C181" s="72">
        <v>1100</v>
      </c>
      <c r="D181" s="73"/>
    </row>
    <row r="182" spans="1:4" ht="15.75" x14ac:dyDescent="0.25">
      <c r="A182" s="17">
        <v>154</v>
      </c>
      <c r="B182" s="26" t="s">
        <v>156</v>
      </c>
      <c r="C182" s="72">
        <v>860</v>
      </c>
      <c r="D182" s="73"/>
    </row>
    <row r="183" spans="1:4" ht="15.75" x14ac:dyDescent="0.25">
      <c r="A183" s="17"/>
      <c r="B183" s="21" t="s">
        <v>157</v>
      </c>
      <c r="C183" s="72"/>
      <c r="D183" s="73"/>
    </row>
    <row r="184" spans="1:4" ht="15.75" x14ac:dyDescent="0.25">
      <c r="A184" s="17">
        <v>155</v>
      </c>
      <c r="B184" s="18" t="s">
        <v>158</v>
      </c>
      <c r="C184" s="72">
        <v>1200</v>
      </c>
      <c r="D184" s="73"/>
    </row>
    <row r="185" spans="1:4" ht="15.75" x14ac:dyDescent="0.25">
      <c r="A185" s="17">
        <v>156</v>
      </c>
      <c r="B185" s="18" t="s">
        <v>159</v>
      </c>
      <c r="C185" s="72">
        <v>900</v>
      </c>
      <c r="D185" s="73"/>
    </row>
    <row r="186" spans="1:4" ht="15.75" x14ac:dyDescent="0.25">
      <c r="A186" s="17">
        <v>157</v>
      </c>
      <c r="B186" s="18" t="s">
        <v>160</v>
      </c>
      <c r="C186" s="72">
        <v>900</v>
      </c>
      <c r="D186" s="73"/>
    </row>
    <row r="187" spans="1:4" ht="15.75" x14ac:dyDescent="0.25">
      <c r="A187" s="17">
        <v>158</v>
      </c>
      <c r="B187" s="18" t="s">
        <v>161</v>
      </c>
      <c r="C187" s="72">
        <v>900</v>
      </c>
      <c r="D187" s="73"/>
    </row>
    <row r="188" spans="1:4" ht="15.75" x14ac:dyDescent="0.25">
      <c r="A188" s="17">
        <v>159</v>
      </c>
      <c r="B188" s="18" t="s">
        <v>160</v>
      </c>
      <c r="C188" s="72">
        <v>900</v>
      </c>
      <c r="D188" s="73"/>
    </row>
    <row r="189" spans="1:4" ht="15.75" x14ac:dyDescent="0.25">
      <c r="A189" s="17"/>
      <c r="B189" s="21" t="s">
        <v>162</v>
      </c>
      <c r="C189" s="72"/>
      <c r="D189" s="73"/>
    </row>
    <row r="190" spans="1:4" ht="15.75" x14ac:dyDescent="0.25">
      <c r="A190" s="17">
        <v>160</v>
      </c>
      <c r="B190" s="18" t="s">
        <v>163</v>
      </c>
      <c r="C190" s="72">
        <v>1100</v>
      </c>
      <c r="D190" s="73"/>
    </row>
    <row r="191" spans="1:4" ht="15.75" x14ac:dyDescent="0.25">
      <c r="A191" s="17"/>
      <c r="B191" s="21" t="s">
        <v>164</v>
      </c>
      <c r="C191" s="72"/>
      <c r="D191" s="73"/>
    </row>
    <row r="192" spans="1:4" ht="15.75" x14ac:dyDescent="0.25">
      <c r="A192" s="17">
        <v>161</v>
      </c>
      <c r="B192" s="18" t="s">
        <v>165</v>
      </c>
      <c r="C192" s="72">
        <v>1100</v>
      </c>
      <c r="D192" s="73"/>
    </row>
    <row r="193" spans="1:4" ht="15.75" x14ac:dyDescent="0.25">
      <c r="A193" s="17">
        <v>162</v>
      </c>
      <c r="B193" s="18" t="s">
        <v>166</v>
      </c>
      <c r="C193" s="72">
        <v>900</v>
      </c>
      <c r="D193" s="73"/>
    </row>
    <row r="194" spans="1:4" ht="15.75" x14ac:dyDescent="0.25">
      <c r="A194" s="17"/>
      <c r="B194" s="23" t="s">
        <v>167</v>
      </c>
      <c r="C194" s="72"/>
      <c r="D194" s="73"/>
    </row>
    <row r="195" spans="1:4" ht="15.75" x14ac:dyDescent="0.25">
      <c r="A195" s="17">
        <v>163</v>
      </c>
      <c r="B195" s="18" t="s">
        <v>168</v>
      </c>
      <c r="C195" s="72">
        <v>2800</v>
      </c>
      <c r="D195" s="73"/>
    </row>
    <row r="196" spans="1:4" ht="15.75" x14ac:dyDescent="0.25">
      <c r="A196" s="17">
        <v>164</v>
      </c>
      <c r="B196" s="18" t="s">
        <v>169</v>
      </c>
      <c r="C196" s="72">
        <v>3000</v>
      </c>
      <c r="D196" s="73"/>
    </row>
    <row r="197" spans="1:4" ht="15.75" x14ac:dyDescent="0.25">
      <c r="A197" s="17">
        <v>165</v>
      </c>
      <c r="B197" s="18" t="s">
        <v>170</v>
      </c>
      <c r="C197" s="72">
        <v>860</v>
      </c>
      <c r="D197" s="73"/>
    </row>
    <row r="198" spans="1:4" ht="15.75" x14ac:dyDescent="0.25">
      <c r="A198" s="17">
        <v>166</v>
      </c>
      <c r="B198" s="18" t="s">
        <v>171</v>
      </c>
      <c r="C198" s="72">
        <v>860</v>
      </c>
      <c r="D198" s="73"/>
    </row>
    <row r="199" spans="1:4" ht="15.75" x14ac:dyDescent="0.25">
      <c r="A199" s="17"/>
      <c r="B199" s="59" t="s">
        <v>172</v>
      </c>
      <c r="C199" s="74"/>
      <c r="D199" s="75"/>
    </row>
    <row r="200" spans="1:4" ht="15.75" x14ac:dyDescent="0.25">
      <c r="A200" s="17"/>
      <c r="B200" s="21" t="s">
        <v>173</v>
      </c>
      <c r="C200" s="72"/>
      <c r="D200" s="73"/>
    </row>
    <row r="201" spans="1:4" ht="15.75" x14ac:dyDescent="0.25">
      <c r="A201" s="17">
        <v>167</v>
      </c>
      <c r="B201" s="18" t="s">
        <v>176</v>
      </c>
      <c r="C201" s="72">
        <v>320</v>
      </c>
      <c r="D201" s="73"/>
    </row>
    <row r="202" spans="1:4" ht="15.75" x14ac:dyDescent="0.25">
      <c r="A202" s="17">
        <v>168</v>
      </c>
      <c r="B202" s="18" t="s">
        <v>177</v>
      </c>
      <c r="C202" s="72">
        <v>100</v>
      </c>
      <c r="D202" s="73"/>
    </row>
    <row r="203" spans="1:4" ht="15.75" x14ac:dyDescent="0.25">
      <c r="A203" s="17">
        <v>169</v>
      </c>
      <c r="B203" s="18" t="s">
        <v>178</v>
      </c>
      <c r="C203" s="72">
        <v>100</v>
      </c>
      <c r="D203" s="73"/>
    </row>
    <row r="204" spans="1:4" ht="15.75" x14ac:dyDescent="0.25">
      <c r="A204" s="17"/>
      <c r="B204" s="21" t="s">
        <v>174</v>
      </c>
      <c r="C204" s="72"/>
      <c r="D204" s="73"/>
    </row>
    <row r="205" spans="1:4" ht="31.5" x14ac:dyDescent="0.25">
      <c r="A205" s="17">
        <v>170</v>
      </c>
      <c r="B205" s="26" t="s">
        <v>179</v>
      </c>
      <c r="C205" s="72">
        <v>260</v>
      </c>
      <c r="D205" s="73"/>
    </row>
    <row r="206" spans="1:4" ht="15.75" x14ac:dyDescent="0.25">
      <c r="A206" s="17">
        <v>171</v>
      </c>
      <c r="B206" s="18" t="s">
        <v>295</v>
      </c>
      <c r="C206" s="72">
        <v>270</v>
      </c>
      <c r="D206" s="73"/>
    </row>
    <row r="207" spans="1:4" ht="15.75" x14ac:dyDescent="0.25">
      <c r="A207" s="17">
        <v>172</v>
      </c>
      <c r="B207" s="18" t="s">
        <v>180</v>
      </c>
      <c r="C207" s="72">
        <v>490</v>
      </c>
      <c r="D207" s="73"/>
    </row>
    <row r="208" spans="1:4" ht="15.75" x14ac:dyDescent="0.25">
      <c r="A208" s="17"/>
      <c r="B208" s="21" t="s">
        <v>181</v>
      </c>
      <c r="C208" s="72"/>
      <c r="D208" s="73"/>
    </row>
    <row r="209" spans="1:4" ht="15.75" x14ac:dyDescent="0.25">
      <c r="A209" s="17">
        <v>173</v>
      </c>
      <c r="B209" s="18" t="s">
        <v>182</v>
      </c>
      <c r="C209" s="72">
        <v>280</v>
      </c>
      <c r="D209" s="73"/>
    </row>
    <row r="210" spans="1:4" ht="15.75" x14ac:dyDescent="0.25">
      <c r="A210" s="17">
        <v>174</v>
      </c>
      <c r="B210" s="18" t="s">
        <v>183</v>
      </c>
      <c r="C210" s="72">
        <v>100</v>
      </c>
      <c r="D210" s="73"/>
    </row>
    <row r="211" spans="1:4" ht="15.75" x14ac:dyDescent="0.25">
      <c r="A211" s="17"/>
      <c r="B211" s="21" t="s">
        <v>184</v>
      </c>
      <c r="C211" s="72"/>
      <c r="D211" s="73"/>
    </row>
    <row r="212" spans="1:4" ht="31.5" x14ac:dyDescent="0.25">
      <c r="A212" s="17">
        <v>175</v>
      </c>
      <c r="B212" s="26" t="s">
        <v>185</v>
      </c>
      <c r="C212" s="72">
        <v>330</v>
      </c>
      <c r="D212" s="73"/>
    </row>
    <row r="213" spans="1:4" ht="15.75" x14ac:dyDescent="0.25">
      <c r="A213" s="17">
        <v>176</v>
      </c>
      <c r="B213" s="18" t="s">
        <v>186</v>
      </c>
      <c r="C213" s="72">
        <v>500</v>
      </c>
      <c r="D213" s="73"/>
    </row>
    <row r="214" spans="1:4" ht="15.75" x14ac:dyDescent="0.25">
      <c r="A214" s="17">
        <v>177</v>
      </c>
      <c r="B214" s="18" t="s">
        <v>187</v>
      </c>
      <c r="C214" s="72">
        <v>430</v>
      </c>
      <c r="D214" s="73"/>
    </row>
    <row r="215" spans="1:4" ht="15.75" x14ac:dyDescent="0.25">
      <c r="A215" s="17">
        <v>178</v>
      </c>
      <c r="B215" s="18" t="s">
        <v>188</v>
      </c>
      <c r="C215" s="72">
        <v>350</v>
      </c>
      <c r="D215" s="73"/>
    </row>
    <row r="216" spans="1:4" ht="15.75" x14ac:dyDescent="0.25">
      <c r="A216" s="17"/>
      <c r="B216" s="21" t="s">
        <v>189</v>
      </c>
      <c r="C216" s="72"/>
      <c r="D216" s="73"/>
    </row>
    <row r="217" spans="1:4" ht="15.75" x14ac:dyDescent="0.25">
      <c r="A217" s="17">
        <v>179</v>
      </c>
      <c r="B217" s="18" t="s">
        <v>190</v>
      </c>
      <c r="C217" s="72">
        <v>390</v>
      </c>
      <c r="D217" s="73"/>
    </row>
    <row r="218" spans="1:4" ht="15.75" x14ac:dyDescent="0.25">
      <c r="A218" s="17">
        <v>180</v>
      </c>
      <c r="B218" s="18" t="s">
        <v>191</v>
      </c>
      <c r="C218" s="72">
        <v>390</v>
      </c>
      <c r="D218" s="73"/>
    </row>
    <row r="219" spans="1:4" ht="15.75" x14ac:dyDescent="0.25">
      <c r="A219" s="17">
        <v>181</v>
      </c>
      <c r="B219" s="18" t="s">
        <v>192</v>
      </c>
      <c r="C219" s="72">
        <v>290</v>
      </c>
      <c r="D219" s="73"/>
    </row>
    <row r="220" spans="1:4" ht="15.75" x14ac:dyDescent="0.25">
      <c r="A220" s="17">
        <v>182</v>
      </c>
      <c r="B220" s="18" t="s">
        <v>193</v>
      </c>
      <c r="C220" s="72">
        <v>220</v>
      </c>
      <c r="D220" s="73"/>
    </row>
    <row r="221" spans="1:4" ht="15.75" x14ac:dyDescent="0.25">
      <c r="A221" s="17">
        <v>183</v>
      </c>
      <c r="B221" s="18" t="s">
        <v>194</v>
      </c>
      <c r="C221" s="72">
        <v>250</v>
      </c>
      <c r="D221" s="73"/>
    </row>
    <row r="222" spans="1:4" ht="15.75" x14ac:dyDescent="0.25">
      <c r="A222" s="17"/>
      <c r="B222" s="21" t="s">
        <v>195</v>
      </c>
      <c r="C222" s="72"/>
      <c r="D222" s="73"/>
    </row>
    <row r="223" spans="1:4" ht="15.75" x14ac:dyDescent="0.25">
      <c r="A223" s="17">
        <v>184</v>
      </c>
      <c r="B223" s="18" t="s">
        <v>196</v>
      </c>
      <c r="C223" s="72">
        <v>130</v>
      </c>
      <c r="D223" s="73"/>
    </row>
    <row r="224" spans="1:4" ht="15.75" x14ac:dyDescent="0.25">
      <c r="A224" s="17">
        <v>185</v>
      </c>
      <c r="B224" s="18" t="s">
        <v>197</v>
      </c>
      <c r="C224" s="72">
        <v>160</v>
      </c>
      <c r="D224" s="73"/>
    </row>
    <row r="225" spans="1:4" ht="15.75" x14ac:dyDescent="0.25">
      <c r="A225" s="17">
        <v>186</v>
      </c>
      <c r="B225" s="18" t="s">
        <v>202</v>
      </c>
      <c r="C225" s="72">
        <v>190</v>
      </c>
      <c r="D225" s="73"/>
    </row>
    <row r="226" spans="1:4" ht="15.75" x14ac:dyDescent="0.25">
      <c r="A226" s="17">
        <v>187</v>
      </c>
      <c r="B226" s="18" t="s">
        <v>198</v>
      </c>
      <c r="C226" s="72">
        <v>200</v>
      </c>
      <c r="D226" s="73"/>
    </row>
    <row r="227" spans="1:4" ht="15.75" x14ac:dyDescent="0.25">
      <c r="A227" s="17">
        <v>188</v>
      </c>
      <c r="B227" s="18" t="s">
        <v>199</v>
      </c>
      <c r="C227" s="72">
        <v>200</v>
      </c>
      <c r="D227" s="73"/>
    </row>
    <row r="228" spans="1:4" ht="15.75" x14ac:dyDescent="0.25">
      <c r="A228" s="17">
        <v>189</v>
      </c>
      <c r="B228" s="18" t="s">
        <v>200</v>
      </c>
      <c r="C228" s="72">
        <v>200</v>
      </c>
      <c r="D228" s="73"/>
    </row>
    <row r="229" spans="1:4" ht="15.75" x14ac:dyDescent="0.25">
      <c r="A229" s="17"/>
      <c r="B229" s="21" t="s">
        <v>201</v>
      </c>
      <c r="C229" s="72"/>
      <c r="D229" s="73"/>
    </row>
    <row r="230" spans="1:4" ht="15.75" x14ac:dyDescent="0.25">
      <c r="A230" s="17">
        <v>190</v>
      </c>
      <c r="B230" s="18" t="s">
        <v>203</v>
      </c>
      <c r="C230" s="72">
        <v>180</v>
      </c>
      <c r="D230" s="73"/>
    </row>
    <row r="231" spans="1:4" ht="15.75" x14ac:dyDescent="0.25">
      <c r="A231" s="17">
        <v>191</v>
      </c>
      <c r="B231" s="18" t="s">
        <v>204</v>
      </c>
      <c r="C231" s="72">
        <v>130</v>
      </c>
      <c r="D231" s="73"/>
    </row>
    <row r="232" spans="1:4" ht="15.75" x14ac:dyDescent="0.25">
      <c r="A232" s="17">
        <v>192</v>
      </c>
      <c r="B232" s="18" t="s">
        <v>283</v>
      </c>
      <c r="C232" s="72">
        <v>130</v>
      </c>
      <c r="D232" s="73"/>
    </row>
    <row r="233" spans="1:4" ht="15.75" x14ac:dyDescent="0.25">
      <c r="A233" s="17" t="s">
        <v>313</v>
      </c>
      <c r="B233" s="18" t="s">
        <v>284</v>
      </c>
      <c r="C233" s="72">
        <v>130</v>
      </c>
      <c r="D233" s="73"/>
    </row>
    <row r="234" spans="1:4" ht="15.75" x14ac:dyDescent="0.25">
      <c r="A234" s="17">
        <v>193</v>
      </c>
      <c r="B234" s="18" t="s">
        <v>205</v>
      </c>
      <c r="C234" s="72">
        <v>130</v>
      </c>
      <c r="D234" s="73"/>
    </row>
    <row r="235" spans="1:4" ht="15.75" x14ac:dyDescent="0.25">
      <c r="A235" s="17">
        <v>194</v>
      </c>
      <c r="B235" s="18" t="s">
        <v>296</v>
      </c>
      <c r="C235" s="72">
        <v>760</v>
      </c>
      <c r="D235" s="73"/>
    </row>
    <row r="236" spans="1:4" ht="15.75" x14ac:dyDescent="0.25">
      <c r="A236" s="17">
        <v>195</v>
      </c>
      <c r="B236" s="18" t="s">
        <v>206</v>
      </c>
      <c r="C236" s="72">
        <v>200</v>
      </c>
      <c r="D236" s="73"/>
    </row>
    <row r="237" spans="1:4" ht="15.75" x14ac:dyDescent="0.25">
      <c r="A237" s="17">
        <v>196</v>
      </c>
      <c r="B237" s="18" t="s">
        <v>207</v>
      </c>
      <c r="C237" s="72">
        <v>160</v>
      </c>
      <c r="D237" s="73"/>
    </row>
    <row r="238" spans="1:4" ht="15.75" x14ac:dyDescent="0.25">
      <c r="A238" s="17">
        <v>197</v>
      </c>
      <c r="B238" s="18" t="s">
        <v>208</v>
      </c>
      <c r="C238" s="72">
        <v>150</v>
      </c>
      <c r="D238" s="73"/>
    </row>
    <row r="239" spans="1:4" ht="15.75" x14ac:dyDescent="0.25">
      <c r="A239" s="17">
        <v>198</v>
      </c>
      <c r="B239" s="18" t="s">
        <v>209</v>
      </c>
      <c r="C239" s="72">
        <v>180</v>
      </c>
      <c r="D239" s="73"/>
    </row>
    <row r="240" spans="1:4" ht="15.75" x14ac:dyDescent="0.25">
      <c r="A240" s="17">
        <v>199</v>
      </c>
      <c r="B240" s="18" t="s">
        <v>210</v>
      </c>
      <c r="C240" s="72">
        <v>130</v>
      </c>
      <c r="D240" s="73"/>
    </row>
    <row r="241" spans="1:7" ht="15.75" x14ac:dyDescent="0.25">
      <c r="A241" s="17">
        <v>200</v>
      </c>
      <c r="B241" s="18" t="s">
        <v>211</v>
      </c>
      <c r="C241" s="72">
        <v>100</v>
      </c>
      <c r="D241" s="73"/>
    </row>
    <row r="242" spans="1:7" ht="15.75" x14ac:dyDescent="0.25">
      <c r="A242" s="17">
        <v>201</v>
      </c>
      <c r="B242" s="18" t="s">
        <v>212</v>
      </c>
      <c r="C242" s="72">
        <v>100</v>
      </c>
      <c r="D242" s="73"/>
    </row>
    <row r="243" spans="1:7" ht="15.75" x14ac:dyDescent="0.25">
      <c r="A243" s="17">
        <v>202</v>
      </c>
      <c r="B243" s="18" t="s">
        <v>213</v>
      </c>
      <c r="C243" s="72">
        <v>100</v>
      </c>
      <c r="D243" s="73"/>
    </row>
    <row r="244" spans="1:7" ht="15.75" x14ac:dyDescent="0.25">
      <c r="A244" s="38">
        <v>203</v>
      </c>
      <c r="B244" s="39" t="s">
        <v>214</v>
      </c>
      <c r="C244" s="94">
        <v>1700</v>
      </c>
      <c r="D244" s="95"/>
    </row>
    <row r="245" spans="1:7" ht="15.75" x14ac:dyDescent="0.25">
      <c r="A245" s="65"/>
      <c r="B245" s="116" t="s">
        <v>311</v>
      </c>
      <c r="C245" s="117"/>
      <c r="D245" s="118"/>
      <c r="E245" s="66"/>
      <c r="F245" s="66"/>
      <c r="G245" s="66"/>
    </row>
    <row r="246" spans="1:7" ht="31.5" x14ac:dyDescent="0.25">
      <c r="A246" s="58" t="s">
        <v>314</v>
      </c>
      <c r="B246" s="67" t="s">
        <v>312</v>
      </c>
      <c r="C246" s="119">
        <v>480</v>
      </c>
      <c r="D246" s="120"/>
      <c r="E246" s="66"/>
      <c r="F246" s="66"/>
      <c r="G246" s="66"/>
    </row>
    <row r="247" spans="1:7" ht="15.75" x14ac:dyDescent="0.25">
      <c r="A247" s="58"/>
      <c r="B247" s="55"/>
      <c r="C247" s="56"/>
      <c r="D247" s="57"/>
    </row>
    <row r="248" spans="1:7" ht="15.75" x14ac:dyDescent="0.25">
      <c r="A248" s="46"/>
      <c r="B248" s="97" t="s">
        <v>236</v>
      </c>
      <c r="C248" s="97"/>
      <c r="D248" s="98"/>
    </row>
    <row r="249" spans="1:7" ht="15.75" x14ac:dyDescent="0.25">
      <c r="A249" s="47"/>
      <c r="B249" s="21" t="s">
        <v>237</v>
      </c>
      <c r="C249" s="99"/>
      <c r="D249" s="90"/>
    </row>
    <row r="250" spans="1:7" ht="15.75" x14ac:dyDescent="0.25">
      <c r="A250" s="50">
        <v>204</v>
      </c>
      <c r="B250" s="18" t="s">
        <v>238</v>
      </c>
      <c r="C250" s="89">
        <v>3300</v>
      </c>
      <c r="D250" s="96"/>
    </row>
    <row r="251" spans="1:7" ht="15.75" x14ac:dyDescent="0.25">
      <c r="A251" s="50">
        <v>205</v>
      </c>
      <c r="B251" s="18" t="s">
        <v>239</v>
      </c>
      <c r="C251" s="89">
        <v>3300</v>
      </c>
      <c r="D251" s="96"/>
    </row>
    <row r="252" spans="1:7" ht="15.75" x14ac:dyDescent="0.25">
      <c r="A252" s="50">
        <v>206</v>
      </c>
      <c r="B252" s="18" t="s">
        <v>240</v>
      </c>
      <c r="C252" s="89">
        <v>3200</v>
      </c>
      <c r="D252" s="96"/>
    </row>
    <row r="253" spans="1:7" ht="15.75" x14ac:dyDescent="0.25">
      <c r="A253" s="50">
        <v>207</v>
      </c>
      <c r="B253" s="18" t="s">
        <v>241</v>
      </c>
      <c r="C253" s="89">
        <v>3200</v>
      </c>
      <c r="D253" s="96"/>
    </row>
    <row r="254" spans="1:7" ht="15.75" x14ac:dyDescent="0.25">
      <c r="A254" s="50">
        <v>208</v>
      </c>
      <c r="B254" s="18" t="s">
        <v>242</v>
      </c>
      <c r="C254" s="89">
        <v>3200</v>
      </c>
      <c r="D254" s="96"/>
    </row>
    <row r="255" spans="1:7" ht="15.75" x14ac:dyDescent="0.25">
      <c r="A255" s="48"/>
      <c r="B255" s="100" t="s">
        <v>243</v>
      </c>
      <c r="C255" s="101"/>
      <c r="D255" s="102"/>
    </row>
    <row r="256" spans="1:7" ht="31.5" x14ac:dyDescent="0.25">
      <c r="A256" s="50">
        <v>209</v>
      </c>
      <c r="B256" s="26" t="s">
        <v>244</v>
      </c>
      <c r="C256" s="89">
        <v>3000</v>
      </c>
      <c r="D256" s="96"/>
    </row>
    <row r="257" spans="1:4" ht="15.75" x14ac:dyDescent="0.25">
      <c r="A257" s="50">
        <v>210</v>
      </c>
      <c r="B257" s="18" t="s">
        <v>245</v>
      </c>
      <c r="C257" s="89">
        <v>3200</v>
      </c>
      <c r="D257" s="96"/>
    </row>
    <row r="258" spans="1:4" ht="15.75" x14ac:dyDescent="0.25">
      <c r="A258" s="50">
        <v>211</v>
      </c>
      <c r="B258" s="18" t="s">
        <v>246</v>
      </c>
      <c r="C258" s="89">
        <v>3200</v>
      </c>
      <c r="D258" s="96"/>
    </row>
    <row r="259" spans="1:4" ht="15.75" x14ac:dyDescent="0.25">
      <c r="A259" s="50">
        <v>212</v>
      </c>
      <c r="B259" s="18" t="s">
        <v>247</v>
      </c>
      <c r="C259" s="89">
        <v>3200</v>
      </c>
      <c r="D259" s="96"/>
    </row>
    <row r="260" spans="1:4" ht="15.75" x14ac:dyDescent="0.25">
      <c r="A260" s="50">
        <v>213</v>
      </c>
      <c r="B260" s="18" t="s">
        <v>248</v>
      </c>
      <c r="C260" s="89">
        <v>3200</v>
      </c>
      <c r="D260" s="96"/>
    </row>
    <row r="261" spans="1:4" ht="15.75" x14ac:dyDescent="0.25">
      <c r="A261" s="50">
        <v>214</v>
      </c>
      <c r="B261" s="18" t="s">
        <v>249</v>
      </c>
      <c r="C261" s="89">
        <v>3200</v>
      </c>
      <c r="D261" s="96"/>
    </row>
    <row r="262" spans="1:4" ht="15.75" x14ac:dyDescent="0.25">
      <c r="A262" s="50">
        <v>215</v>
      </c>
      <c r="B262" s="18" t="s">
        <v>250</v>
      </c>
      <c r="C262" s="89">
        <v>3200</v>
      </c>
      <c r="D262" s="96"/>
    </row>
    <row r="263" spans="1:4" ht="15.75" x14ac:dyDescent="0.25">
      <c r="A263" s="50">
        <v>216</v>
      </c>
      <c r="B263" s="18" t="s">
        <v>251</v>
      </c>
      <c r="C263" s="89">
        <v>3200</v>
      </c>
      <c r="D263" s="96"/>
    </row>
    <row r="264" spans="1:4" ht="15.75" x14ac:dyDescent="0.25">
      <c r="A264" s="50">
        <v>217</v>
      </c>
      <c r="B264" s="18" t="s">
        <v>252</v>
      </c>
      <c r="C264" s="89">
        <v>3200</v>
      </c>
      <c r="D264" s="96"/>
    </row>
    <row r="265" spans="1:4" ht="15.75" x14ac:dyDescent="0.25">
      <c r="A265" s="50">
        <v>218</v>
      </c>
      <c r="B265" s="18" t="s">
        <v>253</v>
      </c>
      <c r="C265" s="89">
        <v>3200</v>
      </c>
      <c r="D265" s="96"/>
    </row>
    <row r="266" spans="1:4" ht="15.75" x14ac:dyDescent="0.25">
      <c r="A266" s="50">
        <v>219</v>
      </c>
      <c r="B266" s="18" t="s">
        <v>254</v>
      </c>
      <c r="C266" s="89">
        <v>3200</v>
      </c>
      <c r="D266" s="96"/>
    </row>
    <row r="267" spans="1:4" ht="15.75" x14ac:dyDescent="0.25">
      <c r="A267" s="50">
        <v>220</v>
      </c>
      <c r="B267" s="18" t="s">
        <v>255</v>
      </c>
      <c r="C267" s="89">
        <v>3200</v>
      </c>
      <c r="D267" s="96"/>
    </row>
    <row r="268" spans="1:4" ht="15.75" x14ac:dyDescent="0.25">
      <c r="A268" s="50">
        <v>221</v>
      </c>
      <c r="B268" s="18" t="s">
        <v>256</v>
      </c>
      <c r="C268" s="89">
        <v>3800</v>
      </c>
      <c r="D268" s="96"/>
    </row>
    <row r="269" spans="1:4" ht="15.75" x14ac:dyDescent="0.25">
      <c r="A269" s="50">
        <v>222</v>
      </c>
      <c r="B269" s="18" t="s">
        <v>257</v>
      </c>
      <c r="C269" s="89">
        <v>3200</v>
      </c>
      <c r="D269" s="96"/>
    </row>
    <row r="270" spans="1:4" ht="15.75" x14ac:dyDescent="0.25">
      <c r="A270" s="50"/>
      <c r="B270" s="21" t="s">
        <v>258</v>
      </c>
      <c r="C270" s="89"/>
      <c r="D270" s="96"/>
    </row>
    <row r="271" spans="1:4" ht="31.5" x14ac:dyDescent="0.25">
      <c r="A271" s="50">
        <v>223</v>
      </c>
      <c r="B271" s="26" t="s">
        <v>259</v>
      </c>
      <c r="C271" s="89">
        <v>3500</v>
      </c>
      <c r="D271" s="96"/>
    </row>
    <row r="272" spans="1:4" ht="15.75" x14ac:dyDescent="0.25">
      <c r="A272" s="51">
        <v>224</v>
      </c>
      <c r="B272" s="26" t="s">
        <v>260</v>
      </c>
      <c r="C272" s="72">
        <v>3500</v>
      </c>
      <c r="D272" s="91"/>
    </row>
    <row r="273" spans="1:4" ht="15.75" x14ac:dyDescent="0.25">
      <c r="A273" s="50"/>
      <c r="B273" s="21" t="s">
        <v>261</v>
      </c>
      <c r="C273" s="72"/>
      <c r="D273" s="91"/>
    </row>
    <row r="274" spans="1:4" ht="15.75" x14ac:dyDescent="0.25">
      <c r="A274" s="50">
        <v>225</v>
      </c>
      <c r="B274" s="18" t="s">
        <v>261</v>
      </c>
      <c r="C274" s="72">
        <v>3500</v>
      </c>
      <c r="D274" s="91"/>
    </row>
    <row r="275" spans="1:4" ht="15.75" x14ac:dyDescent="0.25">
      <c r="A275" s="50"/>
      <c r="B275" s="21" t="s">
        <v>262</v>
      </c>
      <c r="C275" s="72"/>
      <c r="D275" s="91"/>
    </row>
    <row r="276" spans="1:4" ht="15.75" x14ac:dyDescent="0.25">
      <c r="A276" s="50">
        <v>226</v>
      </c>
      <c r="B276" s="18" t="s">
        <v>263</v>
      </c>
      <c r="C276" s="72">
        <v>3500</v>
      </c>
      <c r="D276" s="91"/>
    </row>
    <row r="277" spans="1:4" ht="15.75" x14ac:dyDescent="0.25">
      <c r="A277" s="50"/>
      <c r="B277" s="100" t="s">
        <v>264</v>
      </c>
      <c r="C277" s="106"/>
      <c r="D277" s="90"/>
    </row>
    <row r="278" spans="1:4" ht="15.75" x14ac:dyDescent="0.25">
      <c r="A278" s="50">
        <v>227</v>
      </c>
      <c r="B278" s="18" t="s">
        <v>265</v>
      </c>
      <c r="C278" s="72">
        <v>3250</v>
      </c>
      <c r="D278" s="91"/>
    </row>
    <row r="279" spans="1:4" ht="15.75" x14ac:dyDescent="0.25">
      <c r="A279" s="50">
        <v>228</v>
      </c>
      <c r="B279" s="18" t="s">
        <v>266</v>
      </c>
      <c r="C279" s="72">
        <v>3250</v>
      </c>
      <c r="D279" s="91"/>
    </row>
    <row r="280" spans="1:4" ht="15.75" x14ac:dyDescent="0.25">
      <c r="A280" s="50">
        <v>229</v>
      </c>
      <c r="B280" s="18" t="s">
        <v>267</v>
      </c>
      <c r="C280" s="72">
        <v>3250</v>
      </c>
      <c r="D280" s="91"/>
    </row>
    <row r="281" spans="1:4" ht="15.75" x14ac:dyDescent="0.25">
      <c r="A281" s="50">
        <v>230</v>
      </c>
      <c r="B281" s="18" t="s">
        <v>268</v>
      </c>
      <c r="C281" s="72">
        <v>3500</v>
      </c>
      <c r="D281" s="91"/>
    </row>
    <row r="282" spans="1:4" ht="15.75" x14ac:dyDescent="0.25">
      <c r="A282" s="50">
        <v>231</v>
      </c>
      <c r="B282" s="18" t="s">
        <v>269</v>
      </c>
      <c r="C282" s="72">
        <v>3250</v>
      </c>
      <c r="D282" s="91"/>
    </row>
    <row r="283" spans="1:4" ht="15.75" x14ac:dyDescent="0.25">
      <c r="A283" s="50"/>
      <c r="B283" s="100" t="s">
        <v>270</v>
      </c>
      <c r="C283" s="106"/>
      <c r="D283" s="90"/>
    </row>
    <row r="284" spans="1:4" ht="15.75" x14ac:dyDescent="0.25">
      <c r="A284" s="50">
        <v>232</v>
      </c>
      <c r="B284" s="18" t="s">
        <v>271</v>
      </c>
      <c r="C284" s="72">
        <v>3500</v>
      </c>
      <c r="D284" s="91"/>
    </row>
    <row r="285" spans="1:4" ht="31.5" x14ac:dyDescent="0.25">
      <c r="A285" s="50">
        <v>233</v>
      </c>
      <c r="B285" s="26" t="s">
        <v>272</v>
      </c>
      <c r="C285" s="72">
        <v>3500</v>
      </c>
      <c r="D285" s="91"/>
    </row>
    <row r="286" spans="1:4" ht="15.75" x14ac:dyDescent="0.25">
      <c r="A286" s="50"/>
      <c r="B286" s="21" t="s">
        <v>273</v>
      </c>
      <c r="C286" s="72"/>
      <c r="D286" s="91"/>
    </row>
    <row r="287" spans="1:4" ht="31.5" x14ac:dyDescent="0.25">
      <c r="A287" s="50">
        <v>234</v>
      </c>
      <c r="B287" s="26" t="s">
        <v>274</v>
      </c>
      <c r="C287" s="72">
        <v>3500</v>
      </c>
      <c r="D287" s="91"/>
    </row>
    <row r="288" spans="1:4" ht="15.75" x14ac:dyDescent="0.25">
      <c r="A288" s="50"/>
      <c r="B288" s="21" t="s">
        <v>275</v>
      </c>
      <c r="C288" s="72"/>
      <c r="D288" s="91"/>
    </row>
    <row r="289" spans="1:4" ht="15.75" x14ac:dyDescent="0.25">
      <c r="A289" s="50">
        <v>235</v>
      </c>
      <c r="B289" s="18" t="s">
        <v>276</v>
      </c>
      <c r="C289" s="72">
        <v>800</v>
      </c>
      <c r="D289" s="91"/>
    </row>
    <row r="290" spans="1:4" ht="15.75" x14ac:dyDescent="0.25">
      <c r="A290" s="50">
        <v>236</v>
      </c>
      <c r="B290" s="18" t="s">
        <v>277</v>
      </c>
      <c r="C290" s="72">
        <v>250</v>
      </c>
      <c r="D290" s="91"/>
    </row>
    <row r="291" spans="1:4" ht="15.75" x14ac:dyDescent="0.25">
      <c r="A291" s="50">
        <v>237</v>
      </c>
      <c r="B291" s="18" t="s">
        <v>278</v>
      </c>
      <c r="C291" s="72">
        <v>400</v>
      </c>
      <c r="D291" s="91"/>
    </row>
    <row r="292" spans="1:4" ht="15.75" x14ac:dyDescent="0.25">
      <c r="A292" s="50">
        <v>238</v>
      </c>
      <c r="B292" s="18" t="s">
        <v>279</v>
      </c>
      <c r="C292" s="72">
        <v>200</v>
      </c>
      <c r="D292" s="91"/>
    </row>
    <row r="293" spans="1:4" ht="15.75" x14ac:dyDescent="0.25">
      <c r="A293" s="50">
        <v>239</v>
      </c>
      <c r="B293" s="1" t="s">
        <v>280</v>
      </c>
      <c r="C293" s="72">
        <v>400</v>
      </c>
      <c r="D293" s="91"/>
    </row>
    <row r="294" spans="1:4" ht="15.75" x14ac:dyDescent="0.25">
      <c r="A294" s="50">
        <v>240</v>
      </c>
      <c r="B294" s="1" t="s">
        <v>281</v>
      </c>
      <c r="C294" s="72">
        <v>800</v>
      </c>
      <c r="D294" s="91"/>
    </row>
    <row r="295" spans="1:4" ht="15.75" x14ac:dyDescent="0.25">
      <c r="A295" s="50">
        <v>241</v>
      </c>
      <c r="B295" s="1" t="s">
        <v>282</v>
      </c>
      <c r="C295" s="72">
        <v>400</v>
      </c>
      <c r="D295" s="91"/>
    </row>
    <row r="296" spans="1:4" ht="15.75" x14ac:dyDescent="0.25">
      <c r="A296" s="113" t="s">
        <v>297</v>
      </c>
      <c r="B296" s="97"/>
      <c r="C296" s="97"/>
      <c r="D296" s="109"/>
    </row>
    <row r="297" spans="1:4" x14ac:dyDescent="0.25">
      <c r="A297" s="48"/>
      <c r="B297" s="43" t="s">
        <v>237</v>
      </c>
      <c r="C297" s="108"/>
      <c r="D297" s="109"/>
    </row>
    <row r="298" spans="1:4" ht="15.75" x14ac:dyDescent="0.25">
      <c r="A298" s="50">
        <v>242</v>
      </c>
      <c r="B298" s="44" t="s">
        <v>298</v>
      </c>
      <c r="C298" s="114">
        <v>7000</v>
      </c>
      <c r="D298" s="115"/>
    </row>
    <row r="299" spans="1:4" ht="15.75" x14ac:dyDescent="0.25">
      <c r="A299" s="50">
        <v>243</v>
      </c>
      <c r="B299" s="44" t="s">
        <v>299</v>
      </c>
      <c r="C299" s="114">
        <v>6700</v>
      </c>
      <c r="D299" s="115"/>
    </row>
    <row r="300" spans="1:4" ht="15.75" x14ac:dyDescent="0.25">
      <c r="A300" s="50">
        <v>244</v>
      </c>
      <c r="B300" s="44" t="s">
        <v>241</v>
      </c>
      <c r="C300" s="114">
        <v>6700</v>
      </c>
      <c r="D300" s="115"/>
    </row>
    <row r="301" spans="1:4" x14ac:dyDescent="0.25">
      <c r="A301" s="50"/>
      <c r="B301" s="43" t="s">
        <v>300</v>
      </c>
      <c r="C301" s="103"/>
      <c r="D301" s="91"/>
    </row>
    <row r="302" spans="1:4" ht="15.75" x14ac:dyDescent="0.25">
      <c r="A302" s="50">
        <v>245</v>
      </c>
      <c r="B302" s="44" t="s">
        <v>259</v>
      </c>
      <c r="C302" s="114">
        <v>7500</v>
      </c>
      <c r="D302" s="115"/>
    </row>
    <row r="303" spans="1:4" ht="15.75" x14ac:dyDescent="0.25">
      <c r="A303" s="50">
        <v>246</v>
      </c>
      <c r="B303" s="44" t="s">
        <v>260</v>
      </c>
      <c r="C303" s="114">
        <v>7500</v>
      </c>
      <c r="D303" s="115"/>
    </row>
    <row r="304" spans="1:4" x14ac:dyDescent="0.25">
      <c r="A304" s="50"/>
      <c r="B304" s="107" t="s">
        <v>301</v>
      </c>
      <c r="C304" s="108"/>
      <c r="D304" s="109"/>
    </row>
    <row r="305" spans="1:4" ht="15.75" x14ac:dyDescent="0.25">
      <c r="A305" s="50">
        <v>247</v>
      </c>
      <c r="B305" s="44" t="s">
        <v>271</v>
      </c>
      <c r="C305" s="114">
        <v>8000</v>
      </c>
      <c r="D305" s="115"/>
    </row>
    <row r="306" spans="1:4" ht="30" x14ac:dyDescent="0.25">
      <c r="A306" s="50">
        <v>248</v>
      </c>
      <c r="B306" s="54" t="s">
        <v>270</v>
      </c>
      <c r="C306" s="114">
        <v>8000</v>
      </c>
      <c r="D306" s="115"/>
    </row>
    <row r="307" spans="1:4" x14ac:dyDescent="0.25">
      <c r="A307" s="50"/>
      <c r="B307" s="43" t="s">
        <v>302</v>
      </c>
      <c r="C307" s="103"/>
      <c r="D307" s="91"/>
    </row>
    <row r="308" spans="1:4" ht="15.75" x14ac:dyDescent="0.25">
      <c r="A308" s="50">
        <v>249</v>
      </c>
      <c r="B308" s="44" t="s">
        <v>303</v>
      </c>
      <c r="C308" s="114">
        <v>7500</v>
      </c>
      <c r="D308" s="115"/>
    </row>
    <row r="309" spans="1:4" x14ac:dyDescent="0.25">
      <c r="A309" s="50"/>
      <c r="B309" s="43" t="s">
        <v>304</v>
      </c>
      <c r="C309" s="103"/>
      <c r="D309" s="91"/>
    </row>
    <row r="310" spans="1:4" ht="30" x14ac:dyDescent="0.25">
      <c r="A310" s="50">
        <v>250</v>
      </c>
      <c r="B310" s="45" t="s">
        <v>305</v>
      </c>
      <c r="C310" s="114">
        <v>8000</v>
      </c>
      <c r="D310" s="115"/>
    </row>
    <row r="311" spans="1:4" x14ac:dyDescent="0.25">
      <c r="A311" s="50"/>
      <c r="B311" s="43" t="s">
        <v>306</v>
      </c>
      <c r="C311" s="103"/>
      <c r="D311" s="91"/>
    </row>
    <row r="312" spans="1:4" x14ac:dyDescent="0.25">
      <c r="A312" s="50">
        <v>251</v>
      </c>
      <c r="B312" s="44" t="s">
        <v>307</v>
      </c>
      <c r="C312" s="103">
        <v>7000</v>
      </c>
      <c r="D312" s="91"/>
    </row>
    <row r="313" spans="1:4" x14ac:dyDescent="0.25">
      <c r="A313" s="50">
        <v>252</v>
      </c>
      <c r="B313" s="44" t="s">
        <v>308</v>
      </c>
      <c r="C313" s="104">
        <v>7000</v>
      </c>
      <c r="D313" s="105"/>
    </row>
    <row r="314" spans="1:4" x14ac:dyDescent="0.25">
      <c r="A314" s="50">
        <v>253</v>
      </c>
      <c r="B314" s="44" t="s">
        <v>309</v>
      </c>
      <c r="C314" s="104">
        <v>7000</v>
      </c>
      <c r="D314" s="105"/>
    </row>
    <row r="315" spans="1:4" ht="15.75" thickBot="1" x14ac:dyDescent="0.3">
      <c r="A315" s="52">
        <v>254</v>
      </c>
      <c r="B315" s="49" t="s">
        <v>310</v>
      </c>
      <c r="C315" s="110">
        <v>7000</v>
      </c>
      <c r="D315" s="111"/>
    </row>
    <row r="316" spans="1:4" x14ac:dyDescent="0.25">
      <c r="B316" s="42"/>
      <c r="C316" s="112"/>
      <c r="D316" s="112"/>
    </row>
    <row r="317" spans="1:4" x14ac:dyDescent="0.25">
      <c r="C317" s="112"/>
      <c r="D317" s="112"/>
    </row>
    <row r="318" spans="1:4" x14ac:dyDescent="0.25">
      <c r="C318" s="112"/>
      <c r="D318" s="112"/>
    </row>
    <row r="319" spans="1:4" x14ac:dyDescent="0.25">
      <c r="C319" s="112"/>
      <c r="D319" s="112"/>
    </row>
    <row r="321" spans="1:4" ht="15.75" x14ac:dyDescent="0.25">
      <c r="A321" s="68" t="s">
        <v>321</v>
      </c>
      <c r="B321" s="68"/>
      <c r="C321" s="68"/>
      <c r="D321" s="68"/>
    </row>
  </sheetData>
  <mergeCells count="301">
    <mergeCell ref="C316:D316"/>
    <mergeCell ref="C317:D317"/>
    <mergeCell ref="C318:D318"/>
    <mergeCell ref="C319:D319"/>
    <mergeCell ref="A321:D321"/>
    <mergeCell ref="B248:D248"/>
    <mergeCell ref="C310:D310"/>
    <mergeCell ref="C311:D311"/>
    <mergeCell ref="C312:D312"/>
    <mergeCell ref="C313:D313"/>
    <mergeCell ref="C314:D314"/>
    <mergeCell ref="C315:D315"/>
    <mergeCell ref="B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A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B283:D283"/>
    <mergeCell ref="C284:D284"/>
    <mergeCell ref="C285:D285"/>
    <mergeCell ref="C274:D274"/>
    <mergeCell ref="C275:D275"/>
    <mergeCell ref="C276:D276"/>
    <mergeCell ref="B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B255:D255"/>
    <mergeCell ref="C241:D241"/>
    <mergeCell ref="C242:D242"/>
    <mergeCell ref="C243:D243"/>
    <mergeCell ref="C244:D244"/>
    <mergeCell ref="B245:D245"/>
    <mergeCell ref="C249:D249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1:D175"/>
    <mergeCell ref="C176:D176"/>
    <mergeCell ref="C177:D177"/>
    <mergeCell ref="C178:D178"/>
    <mergeCell ref="C179:D179"/>
    <mergeCell ref="C180:D180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B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B108:D108"/>
    <mergeCell ref="C109:D109"/>
    <mergeCell ref="C110:D110"/>
    <mergeCell ref="C99:D99"/>
    <mergeCell ref="C100:D100"/>
    <mergeCell ref="B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B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A8:D8"/>
    <mergeCell ref="A11:D11"/>
    <mergeCell ref="B23:D23"/>
    <mergeCell ref="C24:D24"/>
    <mergeCell ref="C25:D25"/>
    <mergeCell ref="C26:D26"/>
    <mergeCell ref="A1:D1"/>
    <mergeCell ref="A2:D2"/>
    <mergeCell ref="A3:D3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06.09.2022  (ИФА диагностика)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2023-03-16T07:38:24Z</dcterms:modified>
</cp:coreProperties>
</file>