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Игнатьева МР.COMPANY\Desktop\"/>
    </mc:Choice>
  </mc:AlternateContent>
  <bookViews>
    <workbookView xWindow="360" yWindow="375" windowWidth="15480" windowHeight="11505"/>
  </bookViews>
  <sheets>
    <sheet name="металлопродукция" sheetId="1" r:id="rId1"/>
    <sheet name="Лист1" sheetId="2" r:id="rId2"/>
  </sheets>
  <definedNames>
    <definedName name="_xlnm._FilterDatabase" localSheetId="0" hidden="1">металлопродукция!$A$17:$P$19</definedName>
  </definedNames>
  <calcPr calcId="162913"/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9" i="1"/>
</calcChain>
</file>

<file path=xl/sharedStrings.xml><?xml version="1.0" encoding="utf-8"?>
<sst xmlns="http://schemas.openxmlformats.org/spreadsheetml/2006/main" count="731" uniqueCount="253">
  <si>
    <t>тн.</t>
  </si>
  <si>
    <t>Форма 9ж-1</t>
  </si>
  <si>
    <t>Общая форма</t>
  </si>
  <si>
    <t>на территории Российской Федерации</t>
  </si>
  <si>
    <t>№ п/п</t>
  </si>
  <si>
    <t>Дата закупки</t>
  </si>
  <si>
    <t>Способ закупки</t>
  </si>
  <si>
    <t>размещение заказов путем проведения торгов:</t>
  </si>
  <si>
    <t>конкурс</t>
  </si>
  <si>
    <t>аукцион</t>
  </si>
  <si>
    <t>начальная цена (стоимость) договора</t>
  </si>
  <si>
    <t>размещение заказов без проведения торгов:</t>
  </si>
  <si>
    <t>иное</t>
  </si>
  <si>
    <t>Предмет закупки (товары, работы, услуги)</t>
  </si>
  <si>
    <t>Цена за единицу товара, работ, услуг (руб.)</t>
  </si>
  <si>
    <t>Единица измерения</t>
  </si>
  <si>
    <t>Количество (объем товаров, работ, услуг)</t>
  </si>
  <si>
    <t>Сумма закупки (товаров, работ, услуг) (руб.)</t>
  </si>
  <si>
    <t>Поставщик (подрядная организация)</t>
  </si>
  <si>
    <t>Реквизиты документа</t>
  </si>
  <si>
    <t>единст-венный поставщик (подрядчик)</t>
  </si>
  <si>
    <t>Информация о способах приобретения, стоимости и об объемах товаров, необходимых для выполнения (оказания) регулируемых работ (услуг)</t>
  </si>
  <si>
    <t>(наименование субъекта естественных монополий)</t>
  </si>
  <si>
    <t>(наименование субъекта Российской Федерации)</t>
  </si>
  <si>
    <t>Металлопродукция</t>
  </si>
  <si>
    <t>Иркутск</t>
  </si>
  <si>
    <t>Примечание</t>
  </si>
  <si>
    <t>ДМТО</t>
  </si>
  <si>
    <t>№</t>
  </si>
  <si>
    <t>Номенклатура</t>
  </si>
  <si>
    <t>Количество</t>
  </si>
  <si>
    <t>Ед.</t>
  </si>
  <si>
    <t>К.</t>
  </si>
  <si>
    <t>Цена</t>
  </si>
  <si>
    <t>Сумма</t>
  </si>
  <si>
    <t>% НДС</t>
  </si>
  <si>
    <t>Сумма НДС</t>
  </si>
  <si>
    <t>Всего</t>
  </si>
  <si>
    <t>Заказ</t>
  </si>
  <si>
    <t>Перевод стрелочный Р-65</t>
  </si>
  <si>
    <t>компл.</t>
  </si>
  <si>
    <t>18%</t>
  </si>
  <si>
    <t>Брус  переводной  компл АЗ 2  тип  сечен 23х16 ГОСТ 8816 (не наколотый ,без  торц  закр)</t>
  </si>
  <si>
    <t>30,06,11</t>
  </si>
  <si>
    <t>АЯМ</t>
  </si>
  <si>
    <t>01,07,11</t>
  </si>
  <si>
    <t>Труба тн.</t>
  </si>
  <si>
    <t>11,07,11</t>
  </si>
  <si>
    <t>феррум</t>
  </si>
  <si>
    <t>Уголок тн.</t>
  </si>
  <si>
    <t>Лист г/к</t>
  </si>
  <si>
    <t>Шестигранник тн.</t>
  </si>
  <si>
    <t>03,10,11</t>
  </si>
  <si>
    <t>Труба  100</t>
  </si>
  <si>
    <t>Труба  32</t>
  </si>
  <si>
    <t>Труба  25</t>
  </si>
  <si>
    <t>Труба  15</t>
  </si>
  <si>
    <t>25,10,11</t>
  </si>
  <si>
    <t>Железо оцинкованное</t>
  </si>
  <si>
    <t>м.</t>
  </si>
  <si>
    <t>арсу</t>
  </si>
  <si>
    <t>26,08,11</t>
  </si>
  <si>
    <t>*</t>
  </si>
  <si>
    <t>Рукав   м</t>
  </si>
  <si>
    <t>Сделка без договора</t>
  </si>
  <si>
    <t>предоставляемые АО "АК "ЖДЯ"</t>
  </si>
  <si>
    <t>м</t>
  </si>
  <si>
    <t>шт</t>
  </si>
  <si>
    <t xml:space="preserve">Прочие покупатели   и поставщики </t>
  </si>
  <si>
    <t>СДЕЛКИ БЕЗ ДОГОВОРА</t>
  </si>
  <si>
    <t>Федотов Руслан Еремеевич ИП</t>
  </si>
  <si>
    <t>АЛЬФА ООО</t>
  </si>
  <si>
    <t>Сделка без договора (постав)</t>
  </si>
  <si>
    <t>пог.м</t>
  </si>
  <si>
    <t>Подшивалова Ольга Федоровна ИП</t>
  </si>
  <si>
    <t>запрос предложений</t>
  </si>
  <si>
    <t>Проволока шт.</t>
  </si>
  <si>
    <t>Проволока кг</t>
  </si>
  <si>
    <t>Техника ПКБ ООО</t>
  </si>
  <si>
    <t>Смольников Алексей Владимирович</t>
  </si>
  <si>
    <t>АССОЦИАЦИЯ СТРОИТЕЛЕЙ АЯМ ООО</t>
  </si>
  <si>
    <t>ОМНИКОММ ДВ ООО</t>
  </si>
  <si>
    <t>СИБИРСКОЕ СНАБЖЕНИЕ ООО ТД</t>
  </si>
  <si>
    <t>СДЕЛКИ БЕЗ ДОГОВОРА  (ТМЦ)</t>
  </si>
  <si>
    <t>кг</t>
  </si>
  <si>
    <t>Провод ПВС пог.м</t>
  </si>
  <si>
    <t>Проволока тн</t>
  </si>
  <si>
    <t>Рукав пожарный</t>
  </si>
  <si>
    <t>Кабель  ВВГ</t>
  </si>
  <si>
    <t>СДЕЛКИ БЕЗ ДОГОВОРА -2024 год</t>
  </si>
  <si>
    <t>Сделка без договора  2024г</t>
  </si>
  <si>
    <t>СДЕЛКА БЕЗ ДОГОВОР 2024 г</t>
  </si>
  <si>
    <t>Рукав  кислородный  м*</t>
  </si>
  <si>
    <t>Кабель м.</t>
  </si>
  <si>
    <t>Кабель-канал м</t>
  </si>
  <si>
    <t>Провод ПуГВнг(А)-LS 6</t>
  </si>
  <si>
    <t>Кабель КПСнг(А)-FRLS 1*2*0.5 мм2 c медными однопроволочными жилами с изоляцией</t>
  </si>
  <si>
    <t>Рукав дюритовый м</t>
  </si>
  <si>
    <t>АЛДАНСКАЯ ШВЕЙНАЯ ФАБРИКА ООО</t>
  </si>
  <si>
    <t>Ункомтех Инжиниринг ООО</t>
  </si>
  <si>
    <t>ТЕХПРОД-НН ООО</t>
  </si>
  <si>
    <t>АЛДАНТЕХПРОМ ООО</t>
  </si>
  <si>
    <t>Сделка без договора 2023</t>
  </si>
  <si>
    <t>за период за2квартал 2025год</t>
  </si>
  <si>
    <t>14.01.2025 12:12:12</t>
  </si>
  <si>
    <t>16.01.2025 12:12:12</t>
  </si>
  <si>
    <t>22.01.2025 12:12:12</t>
  </si>
  <si>
    <t>23.01.2025 12:12:12</t>
  </si>
  <si>
    <t>28.01.2025 12:12:12</t>
  </si>
  <si>
    <t>31.01.2025 12:12:12</t>
  </si>
  <si>
    <t>03.02.2025 23:59:59</t>
  </si>
  <si>
    <t>04.02.2025 12:12:12</t>
  </si>
  <si>
    <t>07.02.2025 12:12:12</t>
  </si>
  <si>
    <t>11.02.2025 12:12:12</t>
  </si>
  <si>
    <t>13.02.2025 12:12:12</t>
  </si>
  <si>
    <t>17.02.2025 12:12:12</t>
  </si>
  <si>
    <t>18.02.2025 12:12:12</t>
  </si>
  <si>
    <t>19.02.2025 12:12:12</t>
  </si>
  <si>
    <t>20.02.2025 12:12:12</t>
  </si>
  <si>
    <t>27.02.2025 12:12:12</t>
  </si>
  <si>
    <t>04.03.2025 12:12:12</t>
  </si>
  <si>
    <t>05.03.2025 12:12:12</t>
  </si>
  <si>
    <t>10.03.2025 12:12:12</t>
  </si>
  <si>
    <t>11.03.2025 23:59:59</t>
  </si>
  <si>
    <t>13.03.2025 12:12:12</t>
  </si>
  <si>
    <t>14.03.2025 12:12:12</t>
  </si>
  <si>
    <t>18.03.2025 12:12:12</t>
  </si>
  <si>
    <t>19.03.2025 12:12:12</t>
  </si>
  <si>
    <t>26.03.2025 12:12:12</t>
  </si>
  <si>
    <t>27.03.2025 12:12:12</t>
  </si>
  <si>
    <t>31.03.2025 12:12:12</t>
  </si>
  <si>
    <t>04.04.2025 12:12:12</t>
  </si>
  <si>
    <t>08.04.2025 12:12:12</t>
  </si>
  <si>
    <t>10.04.2025 12:12:12</t>
  </si>
  <si>
    <t>14.04.2025 12:12:12</t>
  </si>
  <si>
    <t>17.04.2025 12:12:12</t>
  </si>
  <si>
    <t>22.04.2025 12:12:12</t>
  </si>
  <si>
    <t>01.05.2025 23:59:59</t>
  </si>
  <si>
    <t>05.05.2025 12:12:12</t>
  </si>
  <si>
    <t>07.05.2025 12:00:00</t>
  </si>
  <si>
    <t>13.05.2025 12:12:12</t>
  </si>
  <si>
    <t>15.05.2025 12:12:12</t>
  </si>
  <si>
    <t>20.05.2025 12:12:12</t>
  </si>
  <si>
    <t>21.05.2025 12:12:12</t>
  </si>
  <si>
    <t>27.05.2025 12:12:12</t>
  </si>
  <si>
    <t>30.05.2025 12:12:12</t>
  </si>
  <si>
    <t>02.06.2025 12:12:12</t>
  </si>
  <si>
    <t>10.06.2025 12:12:12</t>
  </si>
  <si>
    <t>11.06.2025 12:12:12</t>
  </si>
  <si>
    <t>16.06.2025 12:12:12</t>
  </si>
  <si>
    <t>17.06.2025 12:12:12</t>
  </si>
  <si>
    <t>18.06.2025 12:12:12</t>
  </si>
  <si>
    <t>19.06.2025 12:12:12</t>
  </si>
  <si>
    <t>23.06.2025 12:12:12</t>
  </si>
  <si>
    <t>30.06.2025 12:12:12</t>
  </si>
  <si>
    <t>Канат ГОСТ 7668-80 д.13,5мм</t>
  </si>
  <si>
    <t>Канат ГОСТ 2688-80 д 18,0 мм*</t>
  </si>
  <si>
    <t>Канат ГОСТ 7668-80 д.20,0 мм</t>
  </si>
  <si>
    <t>Канат ГОСТ 7668-80 д.22,0 мм</t>
  </si>
  <si>
    <t>Канат ГОСТ 2688-80 д 19,5 мм*</t>
  </si>
  <si>
    <t>Кабель ВВГнг(А)-LS 3*1,5 м</t>
  </si>
  <si>
    <t>Провод РПШ10*1,5</t>
  </si>
  <si>
    <t>Кабель КГТП-ХЛ 4*10</t>
  </si>
  <si>
    <t>Рукав напорный м.</t>
  </si>
  <si>
    <t xml:space="preserve">Рукав всасывающий </t>
  </si>
  <si>
    <t>Рукав пожарный РПК(В)-50-1,0-УХЛ1</t>
  </si>
  <si>
    <t>Кабель шт</t>
  </si>
  <si>
    <t>Кабель монтажный КТЗ-МХ-10</t>
  </si>
  <si>
    <t>Провод ПВС м</t>
  </si>
  <si>
    <t>Кабель ВВГнг-LS 4*1,5 м</t>
  </si>
  <si>
    <t>Кабель ВВГнг-LS 4*25 м</t>
  </si>
  <si>
    <t>Канат ГОСТ 2688-80 м.*</t>
  </si>
  <si>
    <t>Кабель ВВГ-Пнг(А)-LS 3*2,5 м</t>
  </si>
  <si>
    <t>Кабель ВВГ- Пнг (А)-LS 3*1,5 м</t>
  </si>
  <si>
    <t>Набивка асбестовая шт.</t>
  </si>
  <si>
    <t>Кабель для подключения к клавиатурному разъёму PS/2</t>
  </si>
  <si>
    <t>Кабель силовой м.</t>
  </si>
  <si>
    <t>крюк кр 16/240</t>
  </si>
  <si>
    <t xml:space="preserve">Провод высоковольтный </t>
  </si>
  <si>
    <t>Кабель ВВГнг(А)-LS 3*2,5 м</t>
  </si>
  <si>
    <t>Кабель ВВГ 3х2,5 м.</t>
  </si>
  <si>
    <t>Кабель ВВГ 3*1,5</t>
  </si>
  <si>
    <t>Кабель КГТП ХЛ 4*6</t>
  </si>
  <si>
    <t xml:space="preserve">Рукав соединительный </t>
  </si>
  <si>
    <t>Кабель ВВГнг-LS 4*2,5 м</t>
  </si>
  <si>
    <t>Кабель ВВГнг-LS 5*4 м</t>
  </si>
  <si>
    <t>Кабель ВВГнг-LS 3*2,5</t>
  </si>
  <si>
    <t>Кабель ПуВнг(А)-LS 1*4 м</t>
  </si>
  <si>
    <t>Кабель ВВГ-нг-LS 5*2,5 м</t>
  </si>
  <si>
    <t>Металорукав м.</t>
  </si>
  <si>
    <t>Кабель КГТП-ХЛ 5*50</t>
  </si>
  <si>
    <t>Кабель КГВЭВнг (А)-LS 2х1,5 м.</t>
  </si>
  <si>
    <t>Кабель ВВГ-Пнг 2*1,5 мм</t>
  </si>
  <si>
    <t xml:space="preserve">Рукав напорно-всасывающий Д-75 </t>
  </si>
  <si>
    <t>Рукав соединительный Р17Б</t>
  </si>
  <si>
    <t>Кабель КГТП ХЛ 4*2,5</t>
  </si>
  <si>
    <t>Рукав пневматичекий м</t>
  </si>
  <si>
    <t>Рукав резиновый для газосварки ГОСТ</t>
  </si>
  <si>
    <t>Кабель ВВГнг-LS 3*1,5</t>
  </si>
  <si>
    <t>Коуш для троса</t>
  </si>
  <si>
    <t>Рукав ТЭД огнеупорный*</t>
  </si>
  <si>
    <t>Провод ПуГВнг(А)-LS 1*6</t>
  </si>
  <si>
    <t>Лист  2,0 мм кг</t>
  </si>
  <si>
    <t>Провод СИП м.</t>
  </si>
  <si>
    <t>Провод ПуГВ м</t>
  </si>
  <si>
    <t>Кабель КГ 4*4</t>
  </si>
  <si>
    <t>Кабель КГ пог. м</t>
  </si>
  <si>
    <t>Кабель КГХЛ 4*4</t>
  </si>
  <si>
    <t xml:space="preserve">Кабель НРШМ 14*2,5 </t>
  </si>
  <si>
    <t>Провод СИП-4</t>
  </si>
  <si>
    <t>Провод СИП-2 3*50+1*50-0.6/1</t>
  </si>
  <si>
    <t>Провод СИП-3 1*70-20</t>
  </si>
  <si>
    <t>Провод СИП-3 1*120-20</t>
  </si>
  <si>
    <t>Провод СИП-3 1*50-20</t>
  </si>
  <si>
    <t>Рукав пожарный РПК(В)-50-1,0 в сборе</t>
  </si>
  <si>
    <t>Гидрорукав  1 м.</t>
  </si>
  <si>
    <t>Гидрорукав  1,5 м.</t>
  </si>
  <si>
    <t>Гидрорукав  2,5 м.</t>
  </si>
  <si>
    <t>Канат м.</t>
  </si>
  <si>
    <t>Кабель ВВГ- нг-LS 2*1,5 м</t>
  </si>
  <si>
    <t>Проволока  ТО ГОСТ 4,0 мм тн</t>
  </si>
  <si>
    <t>Кабель КГТП  4*2,5</t>
  </si>
  <si>
    <t>Металлоконструкция  стальная компл.</t>
  </si>
  <si>
    <t>СтальПром ООО</t>
  </si>
  <si>
    <t>ВСЕИНСТРУМЕНТЫ.РУ ООО</t>
  </si>
  <si>
    <t>ДНС РИТЕЙЛ ООО</t>
  </si>
  <si>
    <t>Спектр АО НПЦ</t>
  </si>
  <si>
    <t>РосЭнергоРесурс ПО ООО</t>
  </si>
  <si>
    <t>КАРАГИ ООО ТД</t>
  </si>
  <si>
    <t>ГРЭЙН ООО</t>
  </si>
  <si>
    <t>МЕРИДИАН ООО (ИНН 2720053306)</t>
  </si>
  <si>
    <t>Иркутскнефтесервистрейд</t>
  </si>
  <si>
    <t>ТРАНССПЕЦДЕТАЛЬ ООО ТД</t>
  </si>
  <si>
    <t>ГЛОБАЛ ЭКСПЕРТ ООО</t>
  </si>
  <si>
    <t>ВОСТОКТЕХТОРГ АО</t>
  </si>
  <si>
    <t>САХАБАЗАЛЬТ ООО</t>
  </si>
  <si>
    <t>СТАЛЬТРАНС ООО</t>
  </si>
  <si>
    <t>КУБИЧЕСКИЙ МЕТР ООО</t>
  </si>
  <si>
    <t>КВТ СПЕЦКОНТЕЙНЕР ООО</t>
  </si>
  <si>
    <t>ЯКУТСКОЕ ГОРОДСКОЕ ОТДЕЛЕНИЕ ВДПО</t>
  </si>
  <si>
    <t>СЛАВЯНЕ 8 ООО</t>
  </si>
  <si>
    <t>ЛИСМА-С ООО</t>
  </si>
  <si>
    <t>ЕС ТРЕЙД ООО</t>
  </si>
  <si>
    <t>Мокроносов Вячеслав Александрович</t>
  </si>
  <si>
    <t>НТПК АО</t>
  </si>
  <si>
    <t>Павлов Н.Н. ИП</t>
  </si>
  <si>
    <t>СБЧ ООО</t>
  </si>
  <si>
    <t xml:space="preserve">Сделка без договора </t>
  </si>
  <si>
    <t>Договор №Х/П-012-2019 от 15.08.2019г.</t>
  </si>
  <si>
    <t xml:space="preserve">Договор № 02/25 от 29.01.2025г. </t>
  </si>
  <si>
    <t>Сдела без договора 2025г</t>
  </si>
  <si>
    <t>Договор поставки № 114.04-25 от 29.05.2025г. (ТЕНДЕР)</t>
  </si>
  <si>
    <t>сделка без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</si>
</sst>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.000"/>
    <numFmt numFmtId="183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5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4" fillId="0" borderId="0"/>
    <xf numFmtId="0" fontId="6" fillId="0" borderId="0"/>
    <xf numFmtId="0" fontId="6" fillId="0" borderId="0"/>
  </cellStyleXfs>
  <cellXfs count="58">
    <xf numFmtId="0" fontId="0" fillId="0" borderId="0" xfId="0"/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2" borderId="3" xfId="4" applyNumberFormat="1" applyFont="1" applyFill="1" applyBorder="1" applyAlignment="1">
      <alignment horizontal="left" vertical="top"/>
    </xf>
    <xf numFmtId="1" fontId="5" fillId="2" borderId="3" xfId="4" applyNumberFormat="1" applyFont="1" applyFill="1" applyBorder="1" applyAlignment="1">
      <alignment horizontal="right" vertical="top"/>
    </xf>
    <xf numFmtId="0" fontId="5" fillId="2" borderId="3" xfId="4" applyNumberFormat="1" applyFont="1" applyFill="1" applyBorder="1" applyAlignment="1">
      <alignment horizontal="left" vertical="top"/>
    </xf>
    <xf numFmtId="183" fontId="5" fillId="2" borderId="3" xfId="4" applyNumberFormat="1" applyFont="1" applyFill="1" applyBorder="1" applyAlignment="1">
      <alignment horizontal="right" vertical="top"/>
    </xf>
    <xf numFmtId="4" fontId="5" fillId="2" borderId="3" xfId="4" applyNumberFormat="1" applyFont="1" applyFill="1" applyBorder="1" applyAlignment="1">
      <alignment horizontal="right" vertical="top"/>
    </xf>
    <xf numFmtId="0" fontId="7" fillId="2" borderId="4" xfId="4" applyNumberFormat="1" applyFont="1" applyFill="1" applyBorder="1" applyAlignment="1">
      <alignment horizontal="left" vertical="top"/>
    </xf>
    <xf numFmtId="1" fontId="5" fillId="2" borderId="4" xfId="4" applyNumberFormat="1" applyFont="1" applyFill="1" applyBorder="1" applyAlignment="1">
      <alignment horizontal="right" vertical="top"/>
    </xf>
    <xf numFmtId="0" fontId="0" fillId="0" borderId="1" xfId="0" applyBorder="1"/>
    <xf numFmtId="2" fontId="5" fillId="2" borderId="3" xfId="4" applyNumberFormat="1" applyFont="1" applyFill="1" applyBorder="1" applyAlignment="1">
      <alignment horizontal="right" vertical="top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/>
    <xf numFmtId="4" fontId="8" fillId="2" borderId="1" xfId="4" applyNumberFormat="1" applyFont="1" applyFill="1" applyBorder="1" applyAlignment="1">
      <alignment horizontal="right" vertical="top"/>
    </xf>
    <xf numFmtId="0" fontId="10" fillId="0" borderId="1" xfId="0" applyFont="1" applyBorder="1" applyAlignment="1">
      <alignment horizontal="center" vertical="center"/>
    </xf>
    <xf numFmtId="0" fontId="6" fillId="0" borderId="1" xfId="5" applyNumberFormat="1" applyFont="1" applyBorder="1" applyAlignment="1">
      <alignment vertical="top" wrapText="1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80" fontId="6" fillId="0" borderId="1" xfId="5" applyNumberFormat="1" applyFont="1" applyBorder="1" applyAlignment="1">
      <alignment horizontal="right" vertical="top"/>
    </xf>
    <xf numFmtId="4" fontId="6" fillId="0" borderId="1" xfId="5" applyNumberFormat="1" applyFont="1" applyBorder="1" applyAlignment="1">
      <alignment horizontal="right" vertical="top" wrapText="1"/>
    </xf>
    <xf numFmtId="183" fontId="6" fillId="0" borderId="1" xfId="5" applyNumberFormat="1" applyFont="1" applyBorder="1" applyAlignment="1">
      <alignment horizontal="right" vertical="top"/>
    </xf>
    <xf numFmtId="2" fontId="6" fillId="0" borderId="1" xfId="5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/>
    <xf numFmtId="0" fontId="11" fillId="0" borderId="0" xfId="0" applyFont="1" applyAlignment="1">
      <alignment horizontal="center" wrapText="1"/>
    </xf>
    <xf numFmtId="4" fontId="0" fillId="0" borderId="8" xfId="0" applyNumberFormat="1" applyFont="1" applyBorder="1" applyAlignment="1">
      <alignment horizontal="center" vertical="center" wrapText="1"/>
    </xf>
    <xf numFmtId="4" fontId="0" fillId="0" borderId="9" xfId="0" applyNumberFormat="1" applyFont="1" applyBorder="1" applyAlignment="1">
      <alignment horizontal="center" vertical="center" wrapText="1"/>
    </xf>
    <xf numFmtId="4" fontId="0" fillId="0" borderId="10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</cellXfs>
  <cellStyles count="6">
    <cellStyle name=" 1" xfId="1"/>
    <cellStyle name="Обычный" xfId="0" builtinId="0"/>
    <cellStyle name="Обычный 2" xfId="2"/>
    <cellStyle name="Обычный 4" xfId="3"/>
    <cellStyle name="Обычный_Лист1_2" xfId="4"/>
    <cellStyle name="Обычный_металлопродукция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topLeftCell="A46" zoomScale="85" zoomScaleNormal="85" workbookViewId="0">
      <selection activeCell="N91" sqref="N91"/>
    </sheetView>
  </sheetViews>
  <sheetFormatPr defaultRowHeight="15" x14ac:dyDescent="0.25"/>
  <cols>
    <col min="1" max="1" width="6.140625" style="1" customWidth="1"/>
    <col min="2" max="2" width="18" style="1" customWidth="1"/>
    <col min="3" max="3" width="12.42578125" style="2" customWidth="1"/>
    <col min="4" max="4" width="13.42578125" style="3" customWidth="1"/>
    <col min="5" max="5" width="12.28515625" style="3" customWidth="1"/>
    <col min="6" max="6" width="13.28515625" style="3" customWidth="1"/>
    <col min="7" max="7" width="10.5703125" style="3" customWidth="1"/>
    <col min="8" max="8" width="39.140625" style="12" customWidth="1"/>
    <col min="9" max="9" width="12.42578125" style="2" customWidth="1"/>
    <col min="10" max="11" width="11.85546875" style="1" customWidth="1"/>
    <col min="12" max="12" width="12.7109375" style="2" customWidth="1"/>
    <col min="13" max="13" width="27.5703125" style="4" customWidth="1"/>
    <col min="14" max="14" width="35.85546875" style="5" customWidth="1"/>
    <col min="15" max="15" width="15.7109375" style="3" customWidth="1"/>
    <col min="16" max="16" width="13" style="4" hidden="1" customWidth="1"/>
    <col min="17" max="16384" width="9.140625" style="3"/>
  </cols>
  <sheetData>
    <row r="1" spans="1:16" x14ac:dyDescent="0.25">
      <c r="N1" s="5" t="s">
        <v>1</v>
      </c>
    </row>
    <row r="3" spans="1:16" ht="18.75" x14ac:dyDescent="0.3">
      <c r="A3" s="43" t="s">
        <v>21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1"/>
    </row>
    <row r="5" spans="1:16" x14ac:dyDescent="0.25">
      <c r="H5" s="13" t="s">
        <v>2</v>
      </c>
      <c r="J5" s="6" t="s">
        <v>24</v>
      </c>
    </row>
    <row r="8" spans="1:16" x14ac:dyDescent="0.25">
      <c r="A8" s="14" t="s">
        <v>65</v>
      </c>
    </row>
    <row r="9" spans="1:16" x14ac:dyDescent="0.25">
      <c r="A9" s="6" t="s">
        <v>22</v>
      </c>
    </row>
    <row r="10" spans="1:16" x14ac:dyDescent="0.25">
      <c r="A10" s="6" t="s">
        <v>3</v>
      </c>
    </row>
    <row r="11" spans="1:16" x14ac:dyDescent="0.25">
      <c r="A11" s="6" t="s">
        <v>23</v>
      </c>
    </row>
    <row r="12" spans="1:16" x14ac:dyDescent="0.25">
      <c r="A12" s="14" t="s">
        <v>103</v>
      </c>
    </row>
    <row r="14" spans="1:16" x14ac:dyDescent="0.25">
      <c r="A14" s="47" t="s">
        <v>4</v>
      </c>
      <c r="B14" s="47" t="s">
        <v>5</v>
      </c>
      <c r="C14" s="50" t="s">
        <v>6</v>
      </c>
      <c r="D14" s="51"/>
      <c r="E14" s="51"/>
      <c r="F14" s="51"/>
      <c r="G14" s="52"/>
      <c r="H14" s="47" t="s">
        <v>13</v>
      </c>
      <c r="I14" s="44" t="s">
        <v>14</v>
      </c>
      <c r="J14" s="47" t="s">
        <v>15</v>
      </c>
      <c r="K14" s="47" t="s">
        <v>16</v>
      </c>
      <c r="L14" s="44" t="s">
        <v>17</v>
      </c>
      <c r="M14" s="47" t="s">
        <v>18</v>
      </c>
      <c r="N14" s="55" t="s">
        <v>19</v>
      </c>
      <c r="O14" s="47" t="s">
        <v>26</v>
      </c>
      <c r="P14" s="47" t="s">
        <v>27</v>
      </c>
    </row>
    <row r="15" spans="1:16" ht="29.25" customHeight="1" x14ac:dyDescent="0.25">
      <c r="A15" s="48"/>
      <c r="B15" s="48"/>
      <c r="C15" s="50" t="s">
        <v>7</v>
      </c>
      <c r="D15" s="51"/>
      <c r="E15" s="51"/>
      <c r="F15" s="54" t="s">
        <v>11</v>
      </c>
      <c r="G15" s="54"/>
      <c r="H15" s="48"/>
      <c r="I15" s="45"/>
      <c r="J15" s="48"/>
      <c r="K15" s="48"/>
      <c r="L15" s="45"/>
      <c r="M15" s="48"/>
      <c r="N15" s="56"/>
      <c r="O15" s="48"/>
      <c r="P15" s="48"/>
    </row>
    <row r="16" spans="1:16" x14ac:dyDescent="0.25">
      <c r="A16" s="48"/>
      <c r="B16" s="48"/>
      <c r="C16" s="7" t="s">
        <v>8</v>
      </c>
      <c r="D16" s="8" t="s">
        <v>9</v>
      </c>
      <c r="E16" s="53" t="s">
        <v>75</v>
      </c>
      <c r="F16" s="47" t="s">
        <v>20</v>
      </c>
      <c r="G16" s="47" t="s">
        <v>12</v>
      </c>
      <c r="H16" s="48"/>
      <c r="I16" s="45"/>
      <c r="J16" s="48"/>
      <c r="K16" s="48"/>
      <c r="L16" s="45"/>
      <c r="M16" s="48"/>
      <c r="N16" s="56"/>
      <c r="O16" s="48"/>
      <c r="P16" s="48"/>
    </row>
    <row r="17" spans="1:16" ht="60" x14ac:dyDescent="0.25">
      <c r="A17" s="49"/>
      <c r="B17" s="49"/>
      <c r="C17" s="7" t="s">
        <v>10</v>
      </c>
      <c r="D17" s="8" t="s">
        <v>10</v>
      </c>
      <c r="E17" s="49"/>
      <c r="F17" s="49"/>
      <c r="G17" s="49"/>
      <c r="H17" s="49"/>
      <c r="I17" s="46"/>
      <c r="J17" s="49"/>
      <c r="K17" s="49"/>
      <c r="L17" s="46"/>
      <c r="M17" s="49"/>
      <c r="N17" s="57"/>
      <c r="O17" s="49"/>
      <c r="P17" s="49"/>
    </row>
    <row r="18" spans="1:16" x14ac:dyDescent="0.25">
      <c r="A18" s="9">
        <v>1</v>
      </c>
      <c r="B18" s="9">
        <v>2</v>
      </c>
      <c r="C18" s="26">
        <v>3</v>
      </c>
      <c r="D18" s="27">
        <v>4</v>
      </c>
      <c r="E18" s="27">
        <v>5</v>
      </c>
      <c r="F18" s="27">
        <v>6</v>
      </c>
      <c r="G18" s="27">
        <v>7</v>
      </c>
      <c r="H18" s="8">
        <v>8</v>
      </c>
      <c r="I18" s="26">
        <v>9</v>
      </c>
      <c r="J18" s="26">
        <v>10</v>
      </c>
      <c r="K18" s="26">
        <v>11</v>
      </c>
      <c r="L18" s="26">
        <v>12</v>
      </c>
      <c r="M18" s="10">
        <v>13</v>
      </c>
      <c r="N18" s="28">
        <v>14</v>
      </c>
      <c r="O18" s="27">
        <v>15</v>
      </c>
      <c r="P18" s="25">
        <v>15</v>
      </c>
    </row>
    <row r="19" spans="1:16" ht="15" customHeight="1" x14ac:dyDescent="0.25">
      <c r="A19" s="29">
        <v>1</v>
      </c>
      <c r="B19" s="34" t="s">
        <v>104</v>
      </c>
      <c r="C19" s="30"/>
      <c r="D19" s="30"/>
      <c r="E19" s="31"/>
      <c r="F19" s="31" t="s">
        <v>62</v>
      </c>
      <c r="G19" s="31"/>
      <c r="H19" s="34" t="s">
        <v>155</v>
      </c>
      <c r="I19" s="32">
        <f>L19/K19</f>
        <v>290.68799999999999</v>
      </c>
      <c r="J19" s="34" t="s">
        <v>66</v>
      </c>
      <c r="K19" s="39">
        <v>300</v>
      </c>
      <c r="L19" s="38">
        <v>87206.399999999994</v>
      </c>
      <c r="M19" s="34" t="s">
        <v>223</v>
      </c>
      <c r="N19" s="34" t="s">
        <v>64</v>
      </c>
      <c r="O19" s="31"/>
      <c r="P19" s="24" t="s">
        <v>25</v>
      </c>
    </row>
    <row r="20" spans="1:16" ht="15" customHeight="1" x14ac:dyDescent="0.25">
      <c r="A20" s="33">
        <v>2</v>
      </c>
      <c r="B20" s="34" t="s">
        <v>104</v>
      </c>
      <c r="C20" s="30"/>
      <c r="D20" s="30"/>
      <c r="E20" s="31"/>
      <c r="F20" s="31" t="s">
        <v>62</v>
      </c>
      <c r="G20" s="31"/>
      <c r="H20" s="34" t="s">
        <v>156</v>
      </c>
      <c r="I20" s="32">
        <f t="shared" ref="I20:I83" si="0">L20/K20</f>
        <v>376.392</v>
      </c>
      <c r="J20" s="34" t="s">
        <v>66</v>
      </c>
      <c r="K20" s="39">
        <v>300</v>
      </c>
      <c r="L20" s="38">
        <v>112917.6</v>
      </c>
      <c r="M20" s="34" t="s">
        <v>223</v>
      </c>
      <c r="N20" s="34" t="s">
        <v>64</v>
      </c>
      <c r="O20" s="31"/>
    </row>
    <row r="21" spans="1:16" ht="15" customHeight="1" x14ac:dyDescent="0.25">
      <c r="A21" s="33">
        <v>3</v>
      </c>
      <c r="B21" s="34" t="s">
        <v>104</v>
      </c>
      <c r="C21" s="30"/>
      <c r="D21" s="30"/>
      <c r="E21" s="31"/>
      <c r="F21" s="31" t="s">
        <v>62</v>
      </c>
      <c r="G21" s="31"/>
      <c r="H21" s="34" t="s">
        <v>156</v>
      </c>
      <c r="I21" s="32">
        <f t="shared" si="0"/>
        <v>464.94</v>
      </c>
      <c r="J21" s="34" t="s">
        <v>66</v>
      </c>
      <c r="K21" s="39">
        <v>100</v>
      </c>
      <c r="L21" s="38">
        <v>46494</v>
      </c>
      <c r="M21" s="34" t="s">
        <v>223</v>
      </c>
      <c r="N21" s="34" t="s">
        <v>64</v>
      </c>
      <c r="O21" s="31"/>
    </row>
    <row r="22" spans="1:16" ht="15" customHeight="1" x14ac:dyDescent="0.25">
      <c r="A22" s="29">
        <v>4</v>
      </c>
      <c r="B22" s="34" t="s">
        <v>104</v>
      </c>
      <c r="C22" s="30"/>
      <c r="D22" s="30"/>
      <c r="E22" s="31"/>
      <c r="F22" s="31" t="s">
        <v>62</v>
      </c>
      <c r="G22" s="31"/>
      <c r="H22" s="34" t="s">
        <v>157</v>
      </c>
      <c r="I22" s="32">
        <f t="shared" si="0"/>
        <v>488.47200000000004</v>
      </c>
      <c r="J22" s="34" t="s">
        <v>66</v>
      </c>
      <c r="K22" s="39">
        <v>300</v>
      </c>
      <c r="L22" s="38">
        <v>146541.6</v>
      </c>
      <c r="M22" s="34" t="s">
        <v>223</v>
      </c>
      <c r="N22" s="34" t="s">
        <v>64</v>
      </c>
      <c r="O22" s="31"/>
    </row>
    <row r="23" spans="1:16" ht="15" customHeight="1" x14ac:dyDescent="0.25">
      <c r="A23" s="33">
        <v>5</v>
      </c>
      <c r="B23" s="34" t="s">
        <v>104</v>
      </c>
      <c r="C23" s="30"/>
      <c r="D23" s="30"/>
      <c r="E23" s="31"/>
      <c r="F23" s="31" t="s">
        <v>62</v>
      </c>
      <c r="G23" s="31"/>
      <c r="H23" s="34" t="s">
        <v>158</v>
      </c>
      <c r="I23" s="32">
        <f t="shared" si="0"/>
        <v>545.54399999999998</v>
      </c>
      <c r="J23" s="34" t="s">
        <v>66</v>
      </c>
      <c r="K23" s="39">
        <v>100</v>
      </c>
      <c r="L23" s="38">
        <v>54554.400000000001</v>
      </c>
      <c r="M23" s="34" t="s">
        <v>223</v>
      </c>
      <c r="N23" s="34" t="s">
        <v>64</v>
      </c>
      <c r="O23" s="31"/>
    </row>
    <row r="24" spans="1:16" ht="15" customHeight="1" x14ac:dyDescent="0.25">
      <c r="A24" s="33">
        <v>6</v>
      </c>
      <c r="B24" s="34" t="s">
        <v>104</v>
      </c>
      <c r="C24" s="30"/>
      <c r="D24" s="30"/>
      <c r="E24" s="31"/>
      <c r="F24" s="31" t="s">
        <v>62</v>
      </c>
      <c r="G24" s="31"/>
      <c r="H24" s="34" t="s">
        <v>159</v>
      </c>
      <c r="I24" s="32">
        <f t="shared" si="0"/>
        <v>533.52</v>
      </c>
      <c r="J24" s="34" t="s">
        <v>66</v>
      </c>
      <c r="K24" s="39">
        <v>100</v>
      </c>
      <c r="L24" s="38">
        <v>53352</v>
      </c>
      <c r="M24" s="34" t="s">
        <v>223</v>
      </c>
      <c r="N24" s="34" t="s">
        <v>64</v>
      </c>
      <c r="O24" s="31"/>
    </row>
    <row r="25" spans="1:16" ht="15.75" customHeight="1" x14ac:dyDescent="0.25">
      <c r="A25" s="29">
        <v>7</v>
      </c>
      <c r="B25" s="34" t="s">
        <v>105</v>
      </c>
      <c r="C25" s="30"/>
      <c r="D25" s="30"/>
      <c r="E25" s="31"/>
      <c r="F25" s="31" t="s">
        <v>62</v>
      </c>
      <c r="G25" s="31"/>
      <c r="H25" s="34" t="s">
        <v>95</v>
      </c>
      <c r="I25" s="32">
        <f t="shared" si="0"/>
        <v>152.72800000000001</v>
      </c>
      <c r="J25" s="34" t="s">
        <v>66</v>
      </c>
      <c r="K25" s="39">
        <v>10</v>
      </c>
      <c r="L25" s="38">
        <v>1527.28</v>
      </c>
      <c r="M25" s="34" t="s">
        <v>71</v>
      </c>
      <c r="N25" s="34" t="s">
        <v>64</v>
      </c>
      <c r="O25" s="31"/>
    </row>
    <row r="26" spans="1:16" ht="15.75" customHeight="1" x14ac:dyDescent="0.25">
      <c r="A26" s="33">
        <v>8</v>
      </c>
      <c r="B26" s="34" t="s">
        <v>105</v>
      </c>
      <c r="C26" s="30"/>
      <c r="D26" s="30"/>
      <c r="E26" s="31"/>
      <c r="F26" s="31" t="s">
        <v>62</v>
      </c>
      <c r="G26" s="31"/>
      <c r="H26" s="34" t="s">
        <v>160</v>
      </c>
      <c r="I26" s="32">
        <f t="shared" si="0"/>
        <v>132.065</v>
      </c>
      <c r="J26" s="34" t="s">
        <v>66</v>
      </c>
      <c r="K26" s="39">
        <v>40</v>
      </c>
      <c r="L26" s="38">
        <v>5282.6</v>
      </c>
      <c r="M26" s="34" t="s">
        <v>71</v>
      </c>
      <c r="N26" s="34" t="s">
        <v>64</v>
      </c>
      <c r="O26" s="31"/>
    </row>
    <row r="27" spans="1:16" x14ac:dyDescent="0.25">
      <c r="A27" s="33">
        <v>9</v>
      </c>
      <c r="B27" s="34" t="s">
        <v>105</v>
      </c>
      <c r="C27" s="41"/>
      <c r="D27" s="31"/>
      <c r="E27" s="31"/>
      <c r="F27" s="31" t="s">
        <v>62</v>
      </c>
      <c r="G27" s="31"/>
      <c r="H27" s="34" t="s">
        <v>161</v>
      </c>
      <c r="I27" s="32">
        <f t="shared" si="0"/>
        <v>783.74</v>
      </c>
      <c r="J27" s="34" t="s">
        <v>66</v>
      </c>
      <c r="K27" s="39">
        <v>20</v>
      </c>
      <c r="L27" s="38">
        <v>15674.8</v>
      </c>
      <c r="M27" s="34" t="s">
        <v>71</v>
      </c>
      <c r="N27" s="34" t="s">
        <v>64</v>
      </c>
      <c r="O27" s="31"/>
    </row>
    <row r="28" spans="1:16" x14ac:dyDescent="0.25">
      <c r="A28" s="29">
        <v>10</v>
      </c>
      <c r="B28" s="34" t="s">
        <v>105</v>
      </c>
      <c r="C28" s="41"/>
      <c r="D28" s="31"/>
      <c r="E28" s="31"/>
      <c r="F28" s="31" t="s">
        <v>62</v>
      </c>
      <c r="G28" s="31"/>
      <c r="H28" s="34" t="s">
        <v>162</v>
      </c>
      <c r="I28" s="32">
        <f t="shared" si="0"/>
        <v>1181.6336000000001</v>
      </c>
      <c r="J28" s="34" t="s">
        <v>66</v>
      </c>
      <c r="K28" s="39">
        <v>25</v>
      </c>
      <c r="L28" s="38">
        <v>29540.84</v>
      </c>
      <c r="M28" s="34" t="s">
        <v>71</v>
      </c>
      <c r="N28" s="34" t="s">
        <v>64</v>
      </c>
      <c r="O28" s="31"/>
    </row>
    <row r="29" spans="1:16" ht="15" customHeight="1" x14ac:dyDescent="0.25">
      <c r="A29" s="33">
        <v>11</v>
      </c>
      <c r="B29" s="34" t="s">
        <v>106</v>
      </c>
      <c r="C29" s="41"/>
      <c r="D29" s="31"/>
      <c r="E29" s="31"/>
      <c r="F29" s="31" t="s">
        <v>62</v>
      </c>
      <c r="G29" s="31"/>
      <c r="H29" s="34" t="s">
        <v>163</v>
      </c>
      <c r="I29" s="32">
        <f t="shared" si="0"/>
        <v>238.6</v>
      </c>
      <c r="J29" s="34" t="s">
        <v>66</v>
      </c>
      <c r="K29" s="39">
        <v>20</v>
      </c>
      <c r="L29" s="38">
        <v>4772</v>
      </c>
      <c r="M29" s="34" t="s">
        <v>224</v>
      </c>
      <c r="N29" s="34" t="s">
        <v>90</v>
      </c>
      <c r="O29" s="31"/>
    </row>
    <row r="30" spans="1:16" ht="15" customHeight="1" x14ac:dyDescent="0.25">
      <c r="A30" s="33">
        <v>12</v>
      </c>
      <c r="B30" s="34" t="s">
        <v>106</v>
      </c>
      <c r="C30" s="41"/>
      <c r="D30" s="31"/>
      <c r="E30" s="31"/>
      <c r="F30" s="31" t="s">
        <v>62</v>
      </c>
      <c r="G30" s="31"/>
      <c r="H30" s="34" t="s">
        <v>164</v>
      </c>
      <c r="I30" s="32">
        <f t="shared" si="0"/>
        <v>4540</v>
      </c>
      <c r="J30" s="34" t="s">
        <v>67</v>
      </c>
      <c r="K30" s="39">
        <v>4</v>
      </c>
      <c r="L30" s="38">
        <v>18160</v>
      </c>
      <c r="M30" s="34" t="s">
        <v>224</v>
      </c>
      <c r="N30" s="34" t="s">
        <v>90</v>
      </c>
      <c r="O30" s="31"/>
    </row>
    <row r="31" spans="1:16" x14ac:dyDescent="0.25">
      <c r="A31" s="29">
        <v>13</v>
      </c>
      <c r="B31" s="34" t="s">
        <v>107</v>
      </c>
      <c r="C31" s="41"/>
      <c r="D31" s="31"/>
      <c r="E31" s="31"/>
      <c r="F31" s="31" t="s">
        <v>62</v>
      </c>
      <c r="G31" s="31"/>
      <c r="H31" s="34" t="s">
        <v>165</v>
      </c>
      <c r="I31" s="32">
        <f t="shared" si="0"/>
        <v>2815</v>
      </c>
      <c r="J31" s="34" t="s">
        <v>67</v>
      </c>
      <c r="K31" s="39">
        <v>2</v>
      </c>
      <c r="L31" s="38">
        <v>5630</v>
      </c>
      <c r="M31" s="34" t="s">
        <v>101</v>
      </c>
      <c r="N31" s="34" t="s">
        <v>64</v>
      </c>
      <c r="O31" s="31"/>
    </row>
    <row r="32" spans="1:16" ht="22.5" x14ac:dyDescent="0.25">
      <c r="A32" s="33">
        <v>14</v>
      </c>
      <c r="B32" s="34" t="s">
        <v>108</v>
      </c>
      <c r="C32" s="41"/>
      <c r="D32" s="31"/>
      <c r="E32" s="31"/>
      <c r="F32" s="31" t="s">
        <v>62</v>
      </c>
      <c r="G32" s="31"/>
      <c r="H32" s="34" t="s">
        <v>85</v>
      </c>
      <c r="I32" s="32">
        <f t="shared" si="0"/>
        <v>49</v>
      </c>
      <c r="J32" s="34" t="s">
        <v>73</v>
      </c>
      <c r="K32" s="39">
        <v>50</v>
      </c>
      <c r="L32" s="38">
        <v>2450</v>
      </c>
      <c r="M32" s="34" t="s">
        <v>74</v>
      </c>
      <c r="N32" s="34" t="s">
        <v>89</v>
      </c>
      <c r="O32" s="31"/>
    </row>
    <row r="33" spans="1:15" ht="15" customHeight="1" x14ac:dyDescent="0.25">
      <c r="A33" s="33">
        <v>15</v>
      </c>
      <c r="B33" s="34" t="s">
        <v>109</v>
      </c>
      <c r="C33" s="35"/>
      <c r="D33" s="36"/>
      <c r="E33" s="36"/>
      <c r="F33" s="31" t="s">
        <v>62</v>
      </c>
      <c r="G33" s="36"/>
      <c r="H33" s="34" t="s">
        <v>165</v>
      </c>
      <c r="I33" s="32">
        <f t="shared" si="0"/>
        <v>2815</v>
      </c>
      <c r="J33" s="34" t="s">
        <v>67</v>
      </c>
      <c r="K33" s="39">
        <v>1</v>
      </c>
      <c r="L33" s="38">
        <v>2815</v>
      </c>
      <c r="M33" s="34" t="s">
        <v>101</v>
      </c>
      <c r="N33" s="34" t="s">
        <v>64</v>
      </c>
      <c r="O33" s="36"/>
    </row>
    <row r="34" spans="1:15" x14ac:dyDescent="0.25">
      <c r="A34" s="29">
        <v>16</v>
      </c>
      <c r="B34" s="34" t="s">
        <v>110</v>
      </c>
      <c r="C34" s="35"/>
      <c r="D34" s="36"/>
      <c r="E34" s="36"/>
      <c r="F34" s="31"/>
      <c r="G34" s="36" t="s">
        <v>62</v>
      </c>
      <c r="H34" s="34" t="s">
        <v>63</v>
      </c>
      <c r="I34" s="32">
        <f t="shared" si="0"/>
        <v>150</v>
      </c>
      <c r="J34" s="34" t="s">
        <v>66</v>
      </c>
      <c r="K34" s="39">
        <v>1</v>
      </c>
      <c r="L34" s="40">
        <v>150</v>
      </c>
      <c r="M34" s="34" t="s">
        <v>68</v>
      </c>
      <c r="N34" s="34"/>
      <c r="O34" s="36"/>
    </row>
    <row r="35" spans="1:15" x14ac:dyDescent="0.25">
      <c r="A35" s="33">
        <v>17</v>
      </c>
      <c r="B35" s="34" t="s">
        <v>111</v>
      </c>
      <c r="C35" s="35"/>
      <c r="D35" s="36"/>
      <c r="E35" s="36"/>
      <c r="F35" s="31" t="s">
        <v>62</v>
      </c>
      <c r="G35" s="36"/>
      <c r="H35" s="34" t="s">
        <v>166</v>
      </c>
      <c r="I35" s="32">
        <f t="shared" si="0"/>
        <v>350</v>
      </c>
      <c r="J35" s="34" t="s">
        <v>67</v>
      </c>
      <c r="K35" s="39">
        <v>4</v>
      </c>
      <c r="L35" s="38">
        <v>1400</v>
      </c>
      <c r="M35" s="34" t="s">
        <v>225</v>
      </c>
      <c r="N35" s="34" t="s">
        <v>247</v>
      </c>
      <c r="O35" s="36"/>
    </row>
    <row r="36" spans="1:15" x14ac:dyDescent="0.25">
      <c r="A36" s="33">
        <v>18</v>
      </c>
      <c r="B36" s="34" t="s">
        <v>112</v>
      </c>
      <c r="C36" s="35"/>
      <c r="D36" s="36"/>
      <c r="E36" s="36"/>
      <c r="F36" s="31" t="s">
        <v>62</v>
      </c>
      <c r="G36" s="36"/>
      <c r="H36" s="34" t="s">
        <v>167</v>
      </c>
      <c r="I36" s="32">
        <f t="shared" si="0"/>
        <v>8705</v>
      </c>
      <c r="J36" s="34" t="s">
        <v>67</v>
      </c>
      <c r="K36" s="39">
        <v>1</v>
      </c>
      <c r="L36" s="38">
        <v>8705</v>
      </c>
      <c r="M36" s="34" t="s">
        <v>81</v>
      </c>
      <c r="N36" s="34" t="s">
        <v>248</v>
      </c>
      <c r="O36" s="36"/>
    </row>
    <row r="37" spans="1:15" x14ac:dyDescent="0.25">
      <c r="A37" s="29">
        <v>19</v>
      </c>
      <c r="B37" s="34" t="s">
        <v>113</v>
      </c>
      <c r="C37" s="35"/>
      <c r="D37" s="36"/>
      <c r="E37" s="36"/>
      <c r="F37" s="31" t="s">
        <v>62</v>
      </c>
      <c r="G37" s="36"/>
      <c r="H37" s="34" t="s">
        <v>168</v>
      </c>
      <c r="I37" s="32">
        <f t="shared" si="0"/>
        <v>43</v>
      </c>
      <c r="J37" s="34" t="s">
        <v>66</v>
      </c>
      <c r="K37" s="39">
        <v>3</v>
      </c>
      <c r="L37" s="40">
        <v>129</v>
      </c>
      <c r="M37" s="34" t="s">
        <v>101</v>
      </c>
      <c r="N37" s="34" t="s">
        <v>64</v>
      </c>
      <c r="O37" s="36"/>
    </row>
    <row r="38" spans="1:15" x14ac:dyDescent="0.25">
      <c r="A38" s="33">
        <v>20</v>
      </c>
      <c r="B38" s="34" t="s">
        <v>114</v>
      </c>
      <c r="C38" s="35"/>
      <c r="D38" s="36"/>
      <c r="E38" s="36"/>
      <c r="F38" s="31" t="s">
        <v>62</v>
      </c>
      <c r="G38" s="36"/>
      <c r="H38" s="34" t="s">
        <v>169</v>
      </c>
      <c r="I38" s="32">
        <f t="shared" si="0"/>
        <v>133</v>
      </c>
      <c r="J38" s="34" t="s">
        <v>66</v>
      </c>
      <c r="K38" s="39">
        <v>70</v>
      </c>
      <c r="L38" s="38">
        <v>9310</v>
      </c>
      <c r="M38" s="34" t="s">
        <v>78</v>
      </c>
      <c r="N38" s="34" t="s">
        <v>91</v>
      </c>
      <c r="O38" s="36"/>
    </row>
    <row r="39" spans="1:15" x14ac:dyDescent="0.25">
      <c r="A39" s="33">
        <v>21</v>
      </c>
      <c r="B39" s="34" t="s">
        <v>114</v>
      </c>
      <c r="C39" s="35"/>
      <c r="D39" s="36"/>
      <c r="E39" s="36"/>
      <c r="F39" s="31" t="s">
        <v>62</v>
      </c>
      <c r="G39" s="36"/>
      <c r="H39" s="34" t="s">
        <v>170</v>
      </c>
      <c r="I39" s="32">
        <f t="shared" si="0"/>
        <v>212</v>
      </c>
      <c r="J39" s="34" t="s">
        <v>66</v>
      </c>
      <c r="K39" s="39">
        <v>120</v>
      </c>
      <c r="L39" s="38">
        <v>25440</v>
      </c>
      <c r="M39" s="34" t="s">
        <v>78</v>
      </c>
      <c r="N39" s="34" t="s">
        <v>91</v>
      </c>
      <c r="O39" s="36"/>
    </row>
    <row r="40" spans="1:15" x14ac:dyDescent="0.25">
      <c r="A40" s="29">
        <v>22</v>
      </c>
      <c r="B40" s="34" t="s">
        <v>114</v>
      </c>
      <c r="C40" s="35"/>
      <c r="D40" s="36"/>
      <c r="E40" s="36"/>
      <c r="F40" s="31" t="s">
        <v>62</v>
      </c>
      <c r="G40" s="36"/>
      <c r="H40" s="34" t="s">
        <v>163</v>
      </c>
      <c r="I40" s="32">
        <f t="shared" si="0"/>
        <v>1575</v>
      </c>
      <c r="J40" s="34" t="s">
        <v>66</v>
      </c>
      <c r="K40" s="39">
        <v>4</v>
      </c>
      <c r="L40" s="38">
        <v>6300</v>
      </c>
      <c r="M40" s="34" t="s">
        <v>70</v>
      </c>
      <c r="N40" s="34" t="s">
        <v>72</v>
      </c>
      <c r="O40" s="36"/>
    </row>
    <row r="41" spans="1:15" x14ac:dyDescent="0.25">
      <c r="A41" s="33">
        <v>23</v>
      </c>
      <c r="B41" s="34" t="s">
        <v>115</v>
      </c>
      <c r="C41" s="35"/>
      <c r="D41" s="36"/>
      <c r="E41" s="36"/>
      <c r="F41" s="31" t="s">
        <v>62</v>
      </c>
      <c r="G41" s="36"/>
      <c r="H41" s="34" t="s">
        <v>171</v>
      </c>
      <c r="I41" s="32">
        <f t="shared" si="0"/>
        <v>368.53800000000001</v>
      </c>
      <c r="J41" s="34" t="s">
        <v>66</v>
      </c>
      <c r="K41" s="37">
        <v>1000</v>
      </c>
      <c r="L41" s="38">
        <v>368538</v>
      </c>
      <c r="M41" s="34" t="s">
        <v>223</v>
      </c>
      <c r="N41" s="34" t="s">
        <v>64</v>
      </c>
      <c r="O41" s="36"/>
    </row>
    <row r="42" spans="1:15" ht="22.5" x14ac:dyDescent="0.25">
      <c r="A42" s="33">
        <v>24</v>
      </c>
      <c r="B42" s="34" t="s">
        <v>116</v>
      </c>
      <c r="C42" s="35"/>
      <c r="D42" s="36"/>
      <c r="E42" s="36"/>
      <c r="F42" s="31" t="s">
        <v>62</v>
      </c>
      <c r="G42" s="36"/>
      <c r="H42" s="34" t="s">
        <v>85</v>
      </c>
      <c r="I42" s="32">
        <f t="shared" si="0"/>
        <v>49</v>
      </c>
      <c r="J42" s="34" t="s">
        <v>73</v>
      </c>
      <c r="K42" s="39">
        <v>9</v>
      </c>
      <c r="L42" s="40">
        <v>441</v>
      </c>
      <c r="M42" s="34" t="s">
        <v>74</v>
      </c>
      <c r="N42" s="34" t="s">
        <v>89</v>
      </c>
      <c r="O42" s="36"/>
    </row>
    <row r="43" spans="1:15" x14ac:dyDescent="0.25">
      <c r="A43" s="29">
        <v>25</v>
      </c>
      <c r="B43" s="34" t="s">
        <v>116</v>
      </c>
      <c r="C43" s="35"/>
      <c r="D43" s="36"/>
      <c r="E43" s="36"/>
      <c r="F43" s="31" t="s">
        <v>62</v>
      </c>
      <c r="G43" s="36"/>
      <c r="H43" s="34" t="s">
        <v>163</v>
      </c>
      <c r="I43" s="32">
        <f t="shared" si="0"/>
        <v>235.35</v>
      </c>
      <c r="J43" s="34" t="s">
        <v>66</v>
      </c>
      <c r="K43" s="39">
        <v>80</v>
      </c>
      <c r="L43" s="38">
        <v>18828</v>
      </c>
      <c r="M43" s="34" t="s">
        <v>224</v>
      </c>
      <c r="N43" s="34" t="s">
        <v>90</v>
      </c>
      <c r="O43" s="36"/>
    </row>
    <row r="44" spans="1:15" x14ac:dyDescent="0.25">
      <c r="A44" s="33">
        <v>26</v>
      </c>
      <c r="B44" s="34" t="s">
        <v>116</v>
      </c>
      <c r="C44" s="35"/>
      <c r="D44" s="36"/>
      <c r="E44" s="36"/>
      <c r="F44" s="31" t="s">
        <v>62</v>
      </c>
      <c r="G44" s="36"/>
      <c r="H44" s="34" t="s">
        <v>63</v>
      </c>
      <c r="I44" s="32">
        <f t="shared" si="0"/>
        <v>95.9</v>
      </c>
      <c r="J44" s="34" t="s">
        <v>66</v>
      </c>
      <c r="K44" s="39">
        <v>50</v>
      </c>
      <c r="L44" s="38">
        <v>4795</v>
      </c>
      <c r="M44" s="34" t="s">
        <v>224</v>
      </c>
      <c r="N44" s="34" t="s">
        <v>90</v>
      </c>
      <c r="O44" s="36"/>
    </row>
    <row r="45" spans="1:15" ht="22.5" x14ac:dyDescent="0.25">
      <c r="A45" s="33">
        <v>27</v>
      </c>
      <c r="B45" s="34" t="s">
        <v>117</v>
      </c>
      <c r="C45" s="35"/>
      <c r="D45" s="36"/>
      <c r="E45" s="36"/>
      <c r="F45" s="31" t="s">
        <v>62</v>
      </c>
      <c r="G45" s="36"/>
      <c r="H45" s="34" t="s">
        <v>172</v>
      </c>
      <c r="I45" s="32">
        <f t="shared" si="0"/>
        <v>171</v>
      </c>
      <c r="J45" s="34" t="s">
        <v>66</v>
      </c>
      <c r="K45" s="39">
        <v>70</v>
      </c>
      <c r="L45" s="38">
        <v>11970</v>
      </c>
      <c r="M45" s="34" t="s">
        <v>74</v>
      </c>
      <c r="N45" s="34" t="s">
        <v>89</v>
      </c>
      <c r="O45" s="36"/>
    </row>
    <row r="46" spans="1:15" ht="22.5" x14ac:dyDescent="0.25">
      <c r="A46" s="29">
        <v>28</v>
      </c>
      <c r="B46" s="34" t="s">
        <v>117</v>
      </c>
      <c r="C46" s="35"/>
      <c r="D46" s="36"/>
      <c r="E46" s="36"/>
      <c r="F46" s="31" t="s">
        <v>62</v>
      </c>
      <c r="G46" s="36"/>
      <c r="H46" s="34" t="s">
        <v>173</v>
      </c>
      <c r="I46" s="32">
        <f t="shared" si="0"/>
        <v>108</v>
      </c>
      <c r="J46" s="34" t="s">
        <v>66</v>
      </c>
      <c r="K46" s="39">
        <v>30</v>
      </c>
      <c r="L46" s="38">
        <v>3240</v>
      </c>
      <c r="M46" s="34" t="s">
        <v>74</v>
      </c>
      <c r="N46" s="34" t="s">
        <v>89</v>
      </c>
      <c r="O46" s="36"/>
    </row>
    <row r="47" spans="1:15" x14ac:dyDescent="0.25">
      <c r="A47" s="33">
        <v>29</v>
      </c>
      <c r="B47" s="34" t="s">
        <v>118</v>
      </c>
      <c r="C47" s="35"/>
      <c r="D47" s="36"/>
      <c r="E47" s="36"/>
      <c r="F47" s="31" t="s">
        <v>62</v>
      </c>
      <c r="G47" s="36"/>
      <c r="H47" s="34" t="s">
        <v>63</v>
      </c>
      <c r="I47" s="32">
        <f t="shared" si="0"/>
        <v>3200</v>
      </c>
      <c r="J47" s="34" t="s">
        <v>66</v>
      </c>
      <c r="K47" s="39">
        <v>50</v>
      </c>
      <c r="L47" s="38">
        <v>160000</v>
      </c>
      <c r="M47" s="34" t="s">
        <v>100</v>
      </c>
      <c r="N47" s="34" t="s">
        <v>64</v>
      </c>
      <c r="O47" s="36"/>
    </row>
    <row r="48" spans="1:15" ht="15" customHeight="1" x14ac:dyDescent="0.25">
      <c r="A48" s="33">
        <v>30</v>
      </c>
      <c r="B48" s="34" t="s">
        <v>118</v>
      </c>
      <c r="C48" s="35"/>
      <c r="D48" s="36"/>
      <c r="E48" s="36"/>
      <c r="F48" s="31" t="s">
        <v>62</v>
      </c>
      <c r="G48" s="36"/>
      <c r="H48" s="34" t="s">
        <v>174</v>
      </c>
      <c r="I48" s="32">
        <f t="shared" si="0"/>
        <v>16500</v>
      </c>
      <c r="J48" s="34" t="s">
        <v>67</v>
      </c>
      <c r="K48" s="39">
        <v>2</v>
      </c>
      <c r="L48" s="38">
        <v>33000</v>
      </c>
      <c r="M48" s="34" t="s">
        <v>100</v>
      </c>
      <c r="N48" s="34" t="s">
        <v>64</v>
      </c>
      <c r="O48" s="36"/>
    </row>
    <row r="49" spans="1:15" ht="22.5" x14ac:dyDescent="0.25">
      <c r="A49" s="29">
        <v>31</v>
      </c>
      <c r="B49" s="34" t="s">
        <v>118</v>
      </c>
      <c r="C49" s="35"/>
      <c r="D49" s="36"/>
      <c r="E49" s="36"/>
      <c r="F49" s="31" t="s">
        <v>62</v>
      </c>
      <c r="G49" s="36"/>
      <c r="H49" s="34" t="s">
        <v>175</v>
      </c>
      <c r="I49" s="32">
        <f t="shared" si="0"/>
        <v>1280.0050000000001</v>
      </c>
      <c r="J49" s="34" t="s">
        <v>67</v>
      </c>
      <c r="K49" s="39">
        <v>4</v>
      </c>
      <c r="L49" s="38">
        <v>5120.0200000000004</v>
      </c>
      <c r="M49" s="34" t="s">
        <v>226</v>
      </c>
      <c r="N49" s="34" t="s">
        <v>249</v>
      </c>
      <c r="O49" s="36"/>
    </row>
    <row r="50" spans="1:15" x14ac:dyDescent="0.25">
      <c r="A50" s="33">
        <v>32</v>
      </c>
      <c r="B50" s="34" t="s">
        <v>118</v>
      </c>
      <c r="C50" s="35"/>
      <c r="D50" s="36"/>
      <c r="E50" s="36"/>
      <c r="F50" s="31" t="s">
        <v>62</v>
      </c>
      <c r="G50" s="36"/>
      <c r="H50" s="34" t="s">
        <v>176</v>
      </c>
      <c r="I50" s="32">
        <f t="shared" si="0"/>
        <v>1920</v>
      </c>
      <c r="J50" s="34" t="s">
        <v>66</v>
      </c>
      <c r="K50" s="39">
        <v>15</v>
      </c>
      <c r="L50" s="38">
        <v>28800</v>
      </c>
      <c r="M50" s="34" t="s">
        <v>100</v>
      </c>
      <c r="N50" s="34" t="s">
        <v>64</v>
      </c>
      <c r="O50" s="36"/>
    </row>
    <row r="51" spans="1:15" x14ac:dyDescent="0.25">
      <c r="A51" s="33">
        <v>33</v>
      </c>
      <c r="B51" s="34" t="s">
        <v>119</v>
      </c>
      <c r="C51" s="35"/>
      <c r="D51" s="36"/>
      <c r="E51" s="36"/>
      <c r="F51" s="31" t="s">
        <v>62</v>
      </c>
      <c r="G51" s="36"/>
      <c r="H51" s="34" t="s">
        <v>167</v>
      </c>
      <c r="I51" s="32">
        <f t="shared" si="0"/>
        <v>8705</v>
      </c>
      <c r="J51" s="34" t="s">
        <v>67</v>
      </c>
      <c r="K51" s="39">
        <v>4</v>
      </c>
      <c r="L51" s="38">
        <v>34820</v>
      </c>
      <c r="M51" s="34" t="s">
        <v>81</v>
      </c>
      <c r="N51" s="34" t="s">
        <v>248</v>
      </c>
      <c r="O51" s="36"/>
    </row>
    <row r="52" spans="1:15" x14ac:dyDescent="0.25">
      <c r="A52" s="29">
        <v>34</v>
      </c>
      <c r="B52" s="34" t="s">
        <v>120</v>
      </c>
      <c r="C52" s="35"/>
      <c r="D52" s="36"/>
      <c r="E52" s="36"/>
      <c r="F52" s="31" t="s">
        <v>62</v>
      </c>
      <c r="G52" s="36"/>
      <c r="H52" s="34" t="s">
        <v>177</v>
      </c>
      <c r="I52" s="32">
        <f t="shared" si="0"/>
        <v>245.11</v>
      </c>
      <c r="J52" s="34" t="s">
        <v>67</v>
      </c>
      <c r="K52" s="39">
        <v>60</v>
      </c>
      <c r="L52" s="38">
        <v>14706.6</v>
      </c>
      <c r="M52" s="34" t="s">
        <v>227</v>
      </c>
      <c r="N52" s="34" t="s">
        <v>64</v>
      </c>
      <c r="O52" s="36"/>
    </row>
    <row r="53" spans="1:15" x14ac:dyDescent="0.25">
      <c r="A53" s="33">
        <v>35</v>
      </c>
      <c r="B53" s="34" t="s">
        <v>121</v>
      </c>
      <c r="C53" s="35"/>
      <c r="D53" s="36"/>
      <c r="E53" s="36"/>
      <c r="F53" s="31" t="s">
        <v>62</v>
      </c>
      <c r="G53" s="36"/>
      <c r="H53" s="34" t="s">
        <v>178</v>
      </c>
      <c r="I53" s="32">
        <f t="shared" si="0"/>
        <v>989.09</v>
      </c>
      <c r="J53" s="34" t="s">
        <v>67</v>
      </c>
      <c r="K53" s="39">
        <v>2</v>
      </c>
      <c r="L53" s="38">
        <v>1978.18</v>
      </c>
      <c r="M53" s="34" t="s">
        <v>228</v>
      </c>
      <c r="N53" s="34" t="s">
        <v>64</v>
      </c>
      <c r="O53" s="36"/>
    </row>
    <row r="54" spans="1:15" ht="15" customHeight="1" x14ac:dyDescent="0.25">
      <c r="A54" s="33">
        <v>36</v>
      </c>
      <c r="B54" s="34" t="s">
        <v>121</v>
      </c>
      <c r="C54" s="35"/>
      <c r="D54" s="36"/>
      <c r="E54" s="36"/>
      <c r="F54" s="31" t="s">
        <v>62</v>
      </c>
      <c r="G54" s="36"/>
      <c r="H54" s="34" t="s">
        <v>179</v>
      </c>
      <c r="I54" s="32">
        <f t="shared" si="0"/>
        <v>144</v>
      </c>
      <c r="J54" s="34" t="s">
        <v>66</v>
      </c>
      <c r="K54" s="39">
        <v>50</v>
      </c>
      <c r="L54" s="38">
        <v>7200</v>
      </c>
      <c r="M54" s="34" t="s">
        <v>78</v>
      </c>
      <c r="N54" s="34" t="s">
        <v>91</v>
      </c>
      <c r="O54" s="36"/>
    </row>
    <row r="55" spans="1:15" x14ac:dyDescent="0.25">
      <c r="A55" s="29">
        <v>37</v>
      </c>
      <c r="B55" s="34" t="s">
        <v>122</v>
      </c>
      <c r="C55" s="35"/>
      <c r="D55" s="36"/>
      <c r="E55" s="36"/>
      <c r="F55" s="31" t="s">
        <v>62</v>
      </c>
      <c r="G55" s="36"/>
      <c r="H55" s="34" t="s">
        <v>180</v>
      </c>
      <c r="I55" s="32">
        <f t="shared" si="0"/>
        <v>105.14</v>
      </c>
      <c r="J55" s="34" t="s">
        <v>66</v>
      </c>
      <c r="K55" s="39">
        <v>100</v>
      </c>
      <c r="L55" s="38">
        <v>10514</v>
      </c>
      <c r="M55" s="34" t="s">
        <v>224</v>
      </c>
      <c r="N55" s="34" t="s">
        <v>90</v>
      </c>
      <c r="O55" s="36"/>
    </row>
    <row r="56" spans="1:15" x14ac:dyDescent="0.25">
      <c r="A56" s="9"/>
      <c r="B56" s="34" t="s">
        <v>122</v>
      </c>
      <c r="C56" s="35"/>
      <c r="D56" s="36"/>
      <c r="E56" s="36"/>
      <c r="F56" s="42" t="s">
        <v>62</v>
      </c>
      <c r="G56" s="36"/>
      <c r="H56" s="34" t="s">
        <v>181</v>
      </c>
      <c r="I56" s="32">
        <f t="shared" si="0"/>
        <v>70.650000000000006</v>
      </c>
      <c r="J56" s="34" t="s">
        <v>66</v>
      </c>
      <c r="K56" s="39">
        <v>300</v>
      </c>
      <c r="L56" s="38">
        <v>21195</v>
      </c>
      <c r="M56" s="34" t="s">
        <v>224</v>
      </c>
      <c r="N56" s="34" t="s">
        <v>90</v>
      </c>
      <c r="O56" s="36"/>
    </row>
    <row r="57" spans="1:15" x14ac:dyDescent="0.25">
      <c r="A57" s="9"/>
      <c r="B57" s="34" t="s">
        <v>122</v>
      </c>
      <c r="C57" s="35"/>
      <c r="D57" s="36"/>
      <c r="E57" s="36"/>
      <c r="F57" s="42" t="s">
        <v>62</v>
      </c>
      <c r="G57" s="36"/>
      <c r="H57" s="34" t="s">
        <v>182</v>
      </c>
      <c r="I57" s="32">
        <f t="shared" si="0"/>
        <v>385.26</v>
      </c>
      <c r="J57" s="34" t="s">
        <v>66</v>
      </c>
      <c r="K57" s="39">
        <v>100</v>
      </c>
      <c r="L57" s="38">
        <v>38526</v>
      </c>
      <c r="M57" s="34" t="s">
        <v>224</v>
      </c>
      <c r="N57" s="34" t="s">
        <v>90</v>
      </c>
      <c r="O57" s="36"/>
    </row>
    <row r="58" spans="1:15" x14ac:dyDescent="0.25">
      <c r="A58" s="9"/>
      <c r="B58" s="34" t="s">
        <v>123</v>
      </c>
      <c r="C58" s="35"/>
      <c r="D58" s="36"/>
      <c r="E58" s="36"/>
      <c r="F58" s="42"/>
      <c r="G58" s="36" t="s">
        <v>62</v>
      </c>
      <c r="H58" s="34" t="s">
        <v>88</v>
      </c>
      <c r="I58" s="32">
        <f t="shared" si="0"/>
        <v>89.8</v>
      </c>
      <c r="J58" s="34" t="s">
        <v>66</v>
      </c>
      <c r="K58" s="39">
        <v>5</v>
      </c>
      <c r="L58" s="40">
        <v>449</v>
      </c>
      <c r="M58" s="34" t="s">
        <v>68</v>
      </c>
      <c r="N58" s="34"/>
      <c r="O58" s="36"/>
    </row>
    <row r="59" spans="1:15" x14ac:dyDescent="0.25">
      <c r="A59" s="9"/>
      <c r="B59" s="34" t="s">
        <v>124</v>
      </c>
      <c r="C59" s="35"/>
      <c r="D59" s="36"/>
      <c r="E59" s="36"/>
      <c r="F59" s="42" t="s">
        <v>62</v>
      </c>
      <c r="G59" s="36"/>
      <c r="H59" s="34" t="s">
        <v>183</v>
      </c>
      <c r="I59" s="32">
        <f t="shared" si="0"/>
        <v>4981.3999999999996</v>
      </c>
      <c r="J59" s="34" t="s">
        <v>67</v>
      </c>
      <c r="K59" s="39">
        <v>60</v>
      </c>
      <c r="L59" s="38">
        <v>298884</v>
      </c>
      <c r="M59" s="34" t="s">
        <v>229</v>
      </c>
      <c r="N59" s="34" t="s">
        <v>64</v>
      </c>
      <c r="O59" s="36"/>
    </row>
    <row r="60" spans="1:15" x14ac:dyDescent="0.25">
      <c r="A60" s="9"/>
      <c r="B60" s="34" t="s">
        <v>125</v>
      </c>
      <c r="C60" s="35"/>
      <c r="D60" s="36"/>
      <c r="E60" s="36"/>
      <c r="F60" s="42" t="s">
        <v>62</v>
      </c>
      <c r="G60" s="36"/>
      <c r="H60" s="34" t="s">
        <v>184</v>
      </c>
      <c r="I60" s="32">
        <f t="shared" si="0"/>
        <v>212</v>
      </c>
      <c r="J60" s="34" t="s">
        <v>66</v>
      </c>
      <c r="K60" s="39">
        <v>80</v>
      </c>
      <c r="L60" s="38">
        <v>16960</v>
      </c>
      <c r="M60" s="34" t="s">
        <v>78</v>
      </c>
      <c r="N60" s="34" t="s">
        <v>91</v>
      </c>
      <c r="O60" s="36"/>
    </row>
    <row r="61" spans="1:15" x14ac:dyDescent="0.25">
      <c r="A61" s="9"/>
      <c r="B61" s="34" t="s">
        <v>125</v>
      </c>
      <c r="C61" s="35"/>
      <c r="D61" s="36"/>
      <c r="E61" s="36"/>
      <c r="F61" s="36" t="s">
        <v>62</v>
      </c>
      <c r="G61" s="36"/>
      <c r="H61" s="34" t="s">
        <v>185</v>
      </c>
      <c r="I61" s="32">
        <f t="shared" si="0"/>
        <v>255</v>
      </c>
      <c r="J61" s="34" t="s">
        <v>66</v>
      </c>
      <c r="K61" s="39">
        <v>20</v>
      </c>
      <c r="L61" s="38">
        <v>5100</v>
      </c>
      <c r="M61" s="34" t="s">
        <v>78</v>
      </c>
      <c r="N61" s="34" t="s">
        <v>91</v>
      </c>
      <c r="O61" s="36"/>
    </row>
    <row r="62" spans="1:15" x14ac:dyDescent="0.25">
      <c r="A62" s="9"/>
      <c r="B62" s="34" t="s">
        <v>125</v>
      </c>
      <c r="C62" s="35"/>
      <c r="D62" s="36"/>
      <c r="E62" s="36"/>
      <c r="F62" s="42" t="s">
        <v>62</v>
      </c>
      <c r="G62" s="36"/>
      <c r="H62" s="34" t="s">
        <v>186</v>
      </c>
      <c r="I62" s="32">
        <f t="shared" si="0"/>
        <v>144</v>
      </c>
      <c r="J62" s="34" t="s">
        <v>66</v>
      </c>
      <c r="K62" s="39">
        <v>50</v>
      </c>
      <c r="L62" s="38">
        <v>7200</v>
      </c>
      <c r="M62" s="34" t="s">
        <v>78</v>
      </c>
      <c r="N62" s="34" t="s">
        <v>91</v>
      </c>
      <c r="O62" s="36"/>
    </row>
    <row r="63" spans="1:15" x14ac:dyDescent="0.25">
      <c r="A63" s="9"/>
      <c r="B63" s="34" t="s">
        <v>125</v>
      </c>
      <c r="C63" s="35"/>
      <c r="D63" s="36"/>
      <c r="E63" s="36"/>
      <c r="F63" s="42" t="s">
        <v>62</v>
      </c>
      <c r="G63" s="36"/>
      <c r="H63" s="34" t="s">
        <v>186</v>
      </c>
      <c r="I63" s="32">
        <f t="shared" si="0"/>
        <v>144</v>
      </c>
      <c r="J63" s="34" t="s">
        <v>66</v>
      </c>
      <c r="K63" s="39">
        <v>200</v>
      </c>
      <c r="L63" s="38">
        <v>28800</v>
      </c>
      <c r="M63" s="34" t="s">
        <v>78</v>
      </c>
      <c r="N63" s="34" t="s">
        <v>91</v>
      </c>
      <c r="O63" s="36"/>
    </row>
    <row r="64" spans="1:15" x14ac:dyDescent="0.25">
      <c r="A64" s="9"/>
      <c r="B64" s="34" t="s">
        <v>125</v>
      </c>
      <c r="C64" s="35"/>
      <c r="D64" s="36"/>
      <c r="E64" s="36"/>
      <c r="F64" s="42" t="s">
        <v>62</v>
      </c>
      <c r="G64" s="36"/>
      <c r="H64" s="34" t="s">
        <v>187</v>
      </c>
      <c r="I64" s="32">
        <f t="shared" si="0"/>
        <v>63</v>
      </c>
      <c r="J64" s="34" t="s">
        <v>66</v>
      </c>
      <c r="K64" s="39">
        <v>70</v>
      </c>
      <c r="L64" s="38">
        <v>4410</v>
      </c>
      <c r="M64" s="34" t="s">
        <v>78</v>
      </c>
      <c r="N64" s="34" t="s">
        <v>91</v>
      </c>
      <c r="O64" s="36"/>
    </row>
    <row r="65" spans="1:15" x14ac:dyDescent="0.25">
      <c r="A65" s="9"/>
      <c r="B65" s="34" t="s">
        <v>125</v>
      </c>
      <c r="C65" s="35"/>
      <c r="D65" s="36"/>
      <c r="E65" s="36"/>
      <c r="F65" s="42" t="s">
        <v>62</v>
      </c>
      <c r="G65" s="36"/>
      <c r="H65" s="34" t="s">
        <v>188</v>
      </c>
      <c r="I65" s="32">
        <f t="shared" si="0"/>
        <v>254</v>
      </c>
      <c r="J65" s="34" t="s">
        <v>66</v>
      </c>
      <c r="K65" s="39">
        <v>30</v>
      </c>
      <c r="L65" s="38">
        <v>7620</v>
      </c>
      <c r="M65" s="34" t="s">
        <v>78</v>
      </c>
      <c r="N65" s="34" t="s">
        <v>91</v>
      </c>
      <c r="O65" s="36"/>
    </row>
    <row r="66" spans="1:15" ht="22.5" x14ac:dyDescent="0.25">
      <c r="A66" s="9"/>
      <c r="B66" s="34" t="s">
        <v>126</v>
      </c>
      <c r="C66" s="35"/>
      <c r="D66" s="36"/>
      <c r="E66" s="36"/>
      <c r="F66" s="42" t="s">
        <v>62</v>
      </c>
      <c r="G66" s="36"/>
      <c r="H66" s="34" t="s">
        <v>189</v>
      </c>
      <c r="I66" s="32">
        <f t="shared" si="0"/>
        <v>3250</v>
      </c>
      <c r="J66" s="34" t="s">
        <v>66</v>
      </c>
      <c r="K66" s="39">
        <v>1</v>
      </c>
      <c r="L66" s="38">
        <v>3250</v>
      </c>
      <c r="M66" s="34" t="s">
        <v>230</v>
      </c>
      <c r="N66" s="34" t="s">
        <v>64</v>
      </c>
      <c r="O66" s="36"/>
    </row>
    <row r="67" spans="1:15" x14ac:dyDescent="0.25">
      <c r="A67" s="9"/>
      <c r="B67" s="34" t="s">
        <v>127</v>
      </c>
      <c r="C67" s="35"/>
      <c r="D67" s="36"/>
      <c r="E67" s="36"/>
      <c r="F67" s="42" t="s">
        <v>62</v>
      </c>
      <c r="G67" s="36"/>
      <c r="H67" s="34" t="s">
        <v>190</v>
      </c>
      <c r="I67" s="32">
        <f t="shared" si="0"/>
        <v>6494</v>
      </c>
      <c r="J67" s="34" t="s">
        <v>66</v>
      </c>
      <c r="K67" s="39">
        <v>50</v>
      </c>
      <c r="L67" s="38">
        <v>324700</v>
      </c>
      <c r="M67" s="34" t="s">
        <v>71</v>
      </c>
      <c r="N67" s="34" t="s">
        <v>64</v>
      </c>
      <c r="O67" s="36"/>
    </row>
    <row r="68" spans="1:15" x14ac:dyDescent="0.25">
      <c r="A68" s="9"/>
      <c r="B68" s="34" t="s">
        <v>127</v>
      </c>
      <c r="C68" s="35"/>
      <c r="D68" s="36"/>
      <c r="E68" s="36"/>
      <c r="F68" s="42" t="s">
        <v>62</v>
      </c>
      <c r="G68" s="36"/>
      <c r="H68" s="34" t="s">
        <v>191</v>
      </c>
      <c r="I68" s="32">
        <f t="shared" si="0"/>
        <v>94.92</v>
      </c>
      <c r="J68" s="34" t="s">
        <v>66</v>
      </c>
      <c r="K68" s="39">
        <v>50</v>
      </c>
      <c r="L68" s="38">
        <v>4746</v>
      </c>
      <c r="M68" s="34" t="s">
        <v>71</v>
      </c>
      <c r="N68" s="34" t="s">
        <v>64</v>
      </c>
      <c r="O68" s="36"/>
    </row>
    <row r="69" spans="1:15" x14ac:dyDescent="0.25">
      <c r="A69" s="9"/>
      <c r="B69" s="34" t="s">
        <v>127</v>
      </c>
      <c r="C69" s="35"/>
      <c r="D69" s="36"/>
      <c r="E69" s="36"/>
      <c r="F69" s="42" t="s">
        <v>62</v>
      </c>
      <c r="G69" s="36"/>
      <c r="H69" s="34" t="s">
        <v>185</v>
      </c>
      <c r="I69" s="32">
        <f t="shared" si="0"/>
        <v>502.88756000000001</v>
      </c>
      <c r="J69" s="34" t="s">
        <v>66</v>
      </c>
      <c r="K69" s="39">
        <v>250</v>
      </c>
      <c r="L69" s="38">
        <v>125721.89</v>
      </c>
      <c r="M69" s="34" t="s">
        <v>71</v>
      </c>
      <c r="N69" s="34" t="s">
        <v>64</v>
      </c>
      <c r="O69" s="36"/>
    </row>
    <row r="70" spans="1:15" ht="22.5" x14ac:dyDescent="0.25">
      <c r="A70" s="9"/>
      <c r="B70" s="34" t="s">
        <v>128</v>
      </c>
      <c r="C70" s="35"/>
      <c r="D70" s="36"/>
      <c r="E70" s="36"/>
      <c r="F70" s="42" t="s">
        <v>62</v>
      </c>
      <c r="G70" s="36"/>
      <c r="H70" s="34" t="s">
        <v>51</v>
      </c>
      <c r="I70" s="32">
        <f t="shared" si="0"/>
        <v>109361.65997706421</v>
      </c>
      <c r="J70" s="34" t="s">
        <v>0</v>
      </c>
      <c r="K70" s="39">
        <v>3.488</v>
      </c>
      <c r="L70" s="38">
        <v>381453.47</v>
      </c>
      <c r="M70" s="34" t="s">
        <v>80</v>
      </c>
      <c r="N70" s="34" t="s">
        <v>83</v>
      </c>
      <c r="O70" s="36"/>
    </row>
    <row r="71" spans="1:15" ht="22.5" x14ac:dyDescent="0.25">
      <c r="A71" s="9"/>
      <c r="B71" s="34" t="s">
        <v>128</v>
      </c>
      <c r="C71" s="35"/>
      <c r="D71" s="36"/>
      <c r="E71" s="36"/>
      <c r="F71" s="42" t="s">
        <v>62</v>
      </c>
      <c r="G71" s="36"/>
      <c r="H71" s="34" t="s">
        <v>85</v>
      </c>
      <c r="I71" s="32">
        <f t="shared" si="0"/>
        <v>60</v>
      </c>
      <c r="J71" s="34" t="s">
        <v>73</v>
      </c>
      <c r="K71" s="39">
        <v>5</v>
      </c>
      <c r="L71" s="40">
        <v>300</v>
      </c>
      <c r="M71" s="34" t="s">
        <v>74</v>
      </c>
      <c r="N71" s="34" t="s">
        <v>89</v>
      </c>
      <c r="O71" s="36"/>
    </row>
    <row r="72" spans="1:15" ht="22.5" x14ac:dyDescent="0.25">
      <c r="A72" s="9"/>
      <c r="B72" s="34" t="s">
        <v>128</v>
      </c>
      <c r="C72" s="35"/>
      <c r="D72" s="36"/>
      <c r="E72" s="36"/>
      <c r="F72" s="42" t="s">
        <v>62</v>
      </c>
      <c r="G72" s="36"/>
      <c r="H72" s="34" t="s">
        <v>192</v>
      </c>
      <c r="I72" s="32">
        <f t="shared" si="0"/>
        <v>72</v>
      </c>
      <c r="J72" s="34" t="s">
        <v>73</v>
      </c>
      <c r="K72" s="39">
        <v>3</v>
      </c>
      <c r="L72" s="40">
        <v>216</v>
      </c>
      <c r="M72" s="34" t="s">
        <v>74</v>
      </c>
      <c r="N72" s="34" t="s">
        <v>89</v>
      </c>
      <c r="O72" s="36"/>
    </row>
    <row r="73" spans="1:15" x14ac:dyDescent="0.25">
      <c r="A73" s="9"/>
      <c r="B73" s="34" t="s">
        <v>129</v>
      </c>
      <c r="C73" s="35"/>
      <c r="D73" s="36"/>
      <c r="E73" s="36"/>
      <c r="F73" s="42" t="s">
        <v>62</v>
      </c>
      <c r="G73" s="36"/>
      <c r="H73" s="34" t="s">
        <v>193</v>
      </c>
      <c r="I73" s="32">
        <f t="shared" si="0"/>
        <v>1895</v>
      </c>
      <c r="J73" s="34" t="s">
        <v>66</v>
      </c>
      <c r="K73" s="39">
        <v>16</v>
      </c>
      <c r="L73" s="38">
        <v>30320</v>
      </c>
      <c r="M73" s="34" t="s">
        <v>231</v>
      </c>
      <c r="N73" s="34" t="s">
        <v>247</v>
      </c>
      <c r="O73" s="36"/>
    </row>
    <row r="74" spans="1:15" x14ac:dyDescent="0.25">
      <c r="A74" s="9"/>
      <c r="B74" s="34" t="s">
        <v>129</v>
      </c>
      <c r="C74" s="35"/>
      <c r="D74" s="36"/>
      <c r="E74" s="36"/>
      <c r="F74" s="42" t="s">
        <v>62</v>
      </c>
      <c r="G74" s="36"/>
      <c r="H74" s="34" t="s">
        <v>92</v>
      </c>
      <c r="I74" s="32">
        <f t="shared" si="0"/>
        <v>86.85</v>
      </c>
      <c r="J74" s="34" t="s">
        <v>66</v>
      </c>
      <c r="K74" s="39">
        <v>20</v>
      </c>
      <c r="L74" s="38">
        <v>1737</v>
      </c>
      <c r="M74" s="34" t="s">
        <v>224</v>
      </c>
      <c r="N74" s="34" t="s">
        <v>90</v>
      </c>
      <c r="O74" s="36"/>
    </row>
    <row r="75" spans="1:15" x14ac:dyDescent="0.25">
      <c r="A75" s="9"/>
      <c r="B75" s="34" t="s">
        <v>129</v>
      </c>
      <c r="C75" s="35"/>
      <c r="D75" s="36"/>
      <c r="E75" s="36"/>
      <c r="F75" s="42" t="s">
        <v>62</v>
      </c>
      <c r="G75" s="36"/>
      <c r="H75" s="34" t="s">
        <v>194</v>
      </c>
      <c r="I75" s="32">
        <f t="shared" si="0"/>
        <v>3390</v>
      </c>
      <c r="J75" s="34" t="s">
        <v>67</v>
      </c>
      <c r="K75" s="39">
        <v>20</v>
      </c>
      <c r="L75" s="38">
        <v>67800</v>
      </c>
      <c r="M75" s="34" t="s">
        <v>232</v>
      </c>
      <c r="N75" s="34" t="s">
        <v>64</v>
      </c>
      <c r="O75" s="36"/>
    </row>
    <row r="76" spans="1:15" x14ac:dyDescent="0.25">
      <c r="A76" s="9"/>
      <c r="B76" s="34" t="s">
        <v>130</v>
      </c>
      <c r="C76" s="35"/>
      <c r="D76" s="36"/>
      <c r="E76" s="36"/>
      <c r="F76" s="42" t="s">
        <v>62</v>
      </c>
      <c r="G76" s="36"/>
      <c r="H76" s="34" t="s">
        <v>195</v>
      </c>
      <c r="I76" s="32">
        <f t="shared" si="0"/>
        <v>309.29599999999999</v>
      </c>
      <c r="J76" s="34" t="s">
        <v>66</v>
      </c>
      <c r="K76" s="39">
        <v>40</v>
      </c>
      <c r="L76" s="38">
        <v>12371.84</v>
      </c>
      <c r="M76" s="34" t="s">
        <v>71</v>
      </c>
      <c r="N76" s="34" t="s">
        <v>64</v>
      </c>
      <c r="O76" s="36"/>
    </row>
    <row r="77" spans="1:15" x14ac:dyDescent="0.25">
      <c r="A77" s="9"/>
      <c r="B77" s="34" t="s">
        <v>130</v>
      </c>
      <c r="C77" s="35"/>
      <c r="D77" s="36"/>
      <c r="E77" s="36"/>
      <c r="F77" s="42" t="s">
        <v>62</v>
      </c>
      <c r="G77" s="36"/>
      <c r="H77" s="34" t="s">
        <v>196</v>
      </c>
      <c r="I77" s="32">
        <f t="shared" si="0"/>
        <v>239.54499999999999</v>
      </c>
      <c r="J77" s="34" t="s">
        <v>66</v>
      </c>
      <c r="K77" s="39">
        <v>50</v>
      </c>
      <c r="L77" s="38">
        <v>11977.25</v>
      </c>
      <c r="M77" s="34" t="s">
        <v>233</v>
      </c>
      <c r="N77" s="34" t="s">
        <v>64</v>
      </c>
      <c r="O77" s="36"/>
    </row>
    <row r="78" spans="1:15" x14ac:dyDescent="0.25">
      <c r="A78" s="9"/>
      <c r="B78" s="34" t="s">
        <v>130</v>
      </c>
      <c r="C78" s="35"/>
      <c r="D78" s="36"/>
      <c r="E78" s="36"/>
      <c r="F78" s="42" t="s">
        <v>62</v>
      </c>
      <c r="G78" s="36"/>
      <c r="H78" s="34" t="s">
        <v>197</v>
      </c>
      <c r="I78" s="32">
        <f t="shared" si="0"/>
        <v>7901.65</v>
      </c>
      <c r="J78" s="34" t="s">
        <v>67</v>
      </c>
      <c r="K78" s="39">
        <v>2</v>
      </c>
      <c r="L78" s="38">
        <v>15803.3</v>
      </c>
      <c r="M78" s="34" t="s">
        <v>233</v>
      </c>
      <c r="N78" s="34" t="s">
        <v>64</v>
      </c>
      <c r="O78" s="36"/>
    </row>
    <row r="79" spans="1:15" x14ac:dyDescent="0.25">
      <c r="A79" s="9"/>
      <c r="B79" s="34" t="s">
        <v>131</v>
      </c>
      <c r="C79" s="35"/>
      <c r="D79" s="36"/>
      <c r="E79" s="36"/>
      <c r="F79" s="42" t="s">
        <v>62</v>
      </c>
      <c r="G79" s="36"/>
      <c r="H79" s="34" t="s">
        <v>198</v>
      </c>
      <c r="I79" s="32">
        <f t="shared" si="0"/>
        <v>95</v>
      </c>
      <c r="J79" s="34" t="s">
        <v>66</v>
      </c>
      <c r="K79" s="39">
        <v>50</v>
      </c>
      <c r="L79" s="38">
        <v>4750</v>
      </c>
      <c r="M79" s="34" t="s">
        <v>78</v>
      </c>
      <c r="N79" s="34" t="s">
        <v>91</v>
      </c>
      <c r="O79" s="36"/>
    </row>
    <row r="80" spans="1:15" x14ac:dyDescent="0.25">
      <c r="A80" s="9"/>
      <c r="B80" s="34" t="s">
        <v>132</v>
      </c>
      <c r="C80" s="35"/>
      <c r="D80" s="36"/>
      <c r="E80" s="36"/>
      <c r="F80" s="42" t="s">
        <v>62</v>
      </c>
      <c r="G80" s="36"/>
      <c r="H80" s="34" t="s">
        <v>160</v>
      </c>
      <c r="I80" s="32">
        <f t="shared" si="0"/>
        <v>111</v>
      </c>
      <c r="J80" s="34" t="s">
        <v>66</v>
      </c>
      <c r="K80" s="39">
        <v>20</v>
      </c>
      <c r="L80" s="38">
        <v>2220</v>
      </c>
      <c r="M80" s="34" t="s">
        <v>101</v>
      </c>
      <c r="N80" s="34" t="s">
        <v>64</v>
      </c>
      <c r="O80" s="36"/>
    </row>
    <row r="81" spans="1:15" x14ac:dyDescent="0.25">
      <c r="A81" s="9"/>
      <c r="B81" s="34" t="s">
        <v>132</v>
      </c>
      <c r="C81" s="35"/>
      <c r="D81" s="36"/>
      <c r="E81" s="36"/>
      <c r="F81" s="42" t="s">
        <v>62</v>
      </c>
      <c r="G81" s="36"/>
      <c r="H81" s="34" t="s">
        <v>94</v>
      </c>
      <c r="I81" s="32">
        <f t="shared" si="0"/>
        <v>73.37</v>
      </c>
      <c r="J81" s="34" t="s">
        <v>66</v>
      </c>
      <c r="K81" s="39">
        <v>400</v>
      </c>
      <c r="L81" s="38">
        <v>29348</v>
      </c>
      <c r="M81" s="34" t="s">
        <v>101</v>
      </c>
      <c r="N81" s="34" t="s">
        <v>64</v>
      </c>
      <c r="O81" s="36"/>
    </row>
    <row r="82" spans="1:15" ht="22.5" x14ac:dyDescent="0.25">
      <c r="A82" s="9"/>
      <c r="B82" s="34" t="s">
        <v>132</v>
      </c>
      <c r="C82" s="35"/>
      <c r="D82" s="36"/>
      <c r="E82" s="36"/>
      <c r="F82" s="42" t="s">
        <v>62</v>
      </c>
      <c r="G82" s="36"/>
      <c r="H82" s="34" t="s">
        <v>96</v>
      </c>
      <c r="I82" s="32">
        <f t="shared" si="0"/>
        <v>25.74</v>
      </c>
      <c r="J82" s="34" t="s">
        <v>66</v>
      </c>
      <c r="K82" s="37">
        <v>7000</v>
      </c>
      <c r="L82" s="38">
        <v>180180</v>
      </c>
      <c r="M82" s="34" t="s">
        <v>101</v>
      </c>
      <c r="N82" s="34" t="s">
        <v>64</v>
      </c>
      <c r="O82" s="36"/>
    </row>
    <row r="83" spans="1:15" x14ac:dyDescent="0.25">
      <c r="A83" s="9"/>
      <c r="B83" s="34" t="s">
        <v>132</v>
      </c>
      <c r="C83" s="35"/>
      <c r="D83" s="36"/>
      <c r="E83" s="36"/>
      <c r="F83" s="42" t="s">
        <v>62</v>
      </c>
      <c r="G83" s="36"/>
      <c r="H83" s="34" t="s">
        <v>199</v>
      </c>
      <c r="I83" s="32">
        <f t="shared" si="0"/>
        <v>42.24</v>
      </c>
      <c r="J83" s="34" t="s">
        <v>67</v>
      </c>
      <c r="K83" s="39">
        <v>16</v>
      </c>
      <c r="L83" s="40">
        <v>675.84</v>
      </c>
      <c r="M83" s="34" t="s">
        <v>101</v>
      </c>
      <c r="N83" s="34" t="s">
        <v>64</v>
      </c>
      <c r="O83" s="36"/>
    </row>
    <row r="84" spans="1:15" ht="22.5" x14ac:dyDescent="0.25">
      <c r="A84" s="9"/>
      <c r="B84" s="34" t="s">
        <v>133</v>
      </c>
      <c r="C84" s="35"/>
      <c r="D84" s="36"/>
      <c r="E84" s="36"/>
      <c r="F84" s="42" t="s">
        <v>62</v>
      </c>
      <c r="G84" s="36"/>
      <c r="H84" s="34" t="s">
        <v>76</v>
      </c>
      <c r="I84" s="32">
        <f t="shared" ref="I84:I122" si="1">L84/K84</f>
        <v>350</v>
      </c>
      <c r="J84" s="34" t="s">
        <v>67</v>
      </c>
      <c r="K84" s="39">
        <v>10</v>
      </c>
      <c r="L84" s="38">
        <v>3500</v>
      </c>
      <c r="M84" s="34" t="s">
        <v>79</v>
      </c>
      <c r="N84" s="34" t="s">
        <v>64</v>
      </c>
      <c r="O84" s="36"/>
    </row>
    <row r="85" spans="1:15" ht="22.5" x14ac:dyDescent="0.25">
      <c r="A85" s="9"/>
      <c r="B85" s="34" t="s">
        <v>134</v>
      </c>
      <c r="C85" s="35"/>
      <c r="D85" s="36"/>
      <c r="E85" s="36"/>
      <c r="F85" s="42" t="s">
        <v>62</v>
      </c>
      <c r="G85" s="36"/>
      <c r="H85" s="34" t="s">
        <v>200</v>
      </c>
      <c r="I85" s="32">
        <f t="shared" si="1"/>
        <v>360</v>
      </c>
      <c r="J85" s="34" t="s">
        <v>67</v>
      </c>
      <c r="K85" s="39">
        <v>33</v>
      </c>
      <c r="L85" s="38">
        <v>11880</v>
      </c>
      <c r="M85" s="34" t="s">
        <v>98</v>
      </c>
      <c r="N85" s="34" t="s">
        <v>102</v>
      </c>
      <c r="O85" s="36"/>
    </row>
    <row r="86" spans="1:15" x14ac:dyDescent="0.25">
      <c r="A86" s="9"/>
      <c r="B86" s="34" t="s">
        <v>134</v>
      </c>
      <c r="C86" s="35"/>
      <c r="D86" s="36"/>
      <c r="E86" s="36"/>
      <c r="F86" s="42" t="s">
        <v>62</v>
      </c>
      <c r="G86" s="36"/>
      <c r="H86" s="34" t="s">
        <v>193</v>
      </c>
      <c r="I86" s="32">
        <f t="shared" si="1"/>
        <v>1620</v>
      </c>
      <c r="J86" s="34" t="s">
        <v>66</v>
      </c>
      <c r="K86" s="39">
        <v>35.4</v>
      </c>
      <c r="L86" s="38">
        <v>57348</v>
      </c>
      <c r="M86" s="34" t="s">
        <v>234</v>
      </c>
      <c r="N86" s="34" t="s">
        <v>64</v>
      </c>
      <c r="O86" s="36"/>
    </row>
    <row r="87" spans="1:15" x14ac:dyDescent="0.25">
      <c r="A87" s="9"/>
      <c r="B87" s="34" t="s">
        <v>134</v>
      </c>
      <c r="C87" s="35"/>
      <c r="D87" s="36"/>
      <c r="E87" s="36"/>
      <c r="F87" s="42" t="s">
        <v>62</v>
      </c>
      <c r="G87" s="36"/>
      <c r="H87" s="34" t="s">
        <v>88</v>
      </c>
      <c r="I87" s="32">
        <f t="shared" si="1"/>
        <v>56.25</v>
      </c>
      <c r="J87" s="34" t="s">
        <v>66</v>
      </c>
      <c r="K87" s="39">
        <v>20</v>
      </c>
      <c r="L87" s="38">
        <v>1125</v>
      </c>
      <c r="M87" s="34" t="s">
        <v>224</v>
      </c>
      <c r="N87" s="34" t="s">
        <v>90</v>
      </c>
      <c r="O87" s="36"/>
    </row>
    <row r="88" spans="1:15" x14ac:dyDescent="0.25">
      <c r="A88" s="9"/>
      <c r="B88" s="34" t="s">
        <v>134</v>
      </c>
      <c r="C88" s="35"/>
      <c r="D88" s="36"/>
      <c r="E88" s="36"/>
      <c r="F88" s="42" t="s">
        <v>62</v>
      </c>
      <c r="G88" s="36"/>
      <c r="H88" s="34" t="s">
        <v>201</v>
      </c>
      <c r="I88" s="32">
        <f t="shared" si="1"/>
        <v>87.53</v>
      </c>
      <c r="J88" s="34" t="s">
        <v>66</v>
      </c>
      <c r="K88" s="39">
        <v>100</v>
      </c>
      <c r="L88" s="38">
        <v>8753</v>
      </c>
      <c r="M88" s="34" t="s">
        <v>224</v>
      </c>
      <c r="N88" s="34" t="s">
        <v>90</v>
      </c>
      <c r="O88" s="36"/>
    </row>
    <row r="89" spans="1:15" x14ac:dyDescent="0.25">
      <c r="A89" s="9"/>
      <c r="B89" s="34" t="s">
        <v>134</v>
      </c>
      <c r="C89" s="35"/>
      <c r="D89" s="36"/>
      <c r="E89" s="36"/>
      <c r="F89" s="42" t="s">
        <v>62</v>
      </c>
      <c r="G89" s="36"/>
      <c r="H89" s="34" t="s">
        <v>77</v>
      </c>
      <c r="I89" s="32">
        <f t="shared" si="1"/>
        <v>245.4</v>
      </c>
      <c r="J89" s="34" t="s">
        <v>84</v>
      </c>
      <c r="K89" s="39">
        <v>5</v>
      </c>
      <c r="L89" s="38">
        <v>1227</v>
      </c>
      <c r="M89" s="34" t="s">
        <v>224</v>
      </c>
      <c r="N89" s="34" t="s">
        <v>90</v>
      </c>
      <c r="O89" s="36"/>
    </row>
    <row r="90" spans="1:15" x14ac:dyDescent="0.25">
      <c r="A90" s="9"/>
      <c r="B90" s="34" t="s">
        <v>135</v>
      </c>
      <c r="C90" s="35"/>
      <c r="D90" s="36"/>
      <c r="E90" s="36"/>
      <c r="F90" s="42" t="s">
        <v>62</v>
      </c>
      <c r="G90" s="36"/>
      <c r="H90" s="34" t="s">
        <v>202</v>
      </c>
      <c r="I90" s="32">
        <f t="shared" si="1"/>
        <v>2111.9279819954986</v>
      </c>
      <c r="J90" s="34" t="s">
        <v>84</v>
      </c>
      <c r="K90" s="39">
        <v>1.333</v>
      </c>
      <c r="L90" s="38">
        <v>2815.2</v>
      </c>
      <c r="M90" s="34" t="s">
        <v>235</v>
      </c>
      <c r="N90" s="34" t="s">
        <v>64</v>
      </c>
      <c r="O90" s="36"/>
    </row>
    <row r="91" spans="1:15" x14ac:dyDescent="0.25">
      <c r="A91" s="9"/>
      <c r="B91" s="34" t="s">
        <v>136</v>
      </c>
      <c r="C91" s="35"/>
      <c r="D91" s="36"/>
      <c r="E91" s="36"/>
      <c r="F91" s="42" t="s">
        <v>62</v>
      </c>
      <c r="G91" s="36"/>
      <c r="H91" s="34" t="s">
        <v>86</v>
      </c>
      <c r="I91" s="32">
        <f t="shared" si="1"/>
        <v>104694.53125</v>
      </c>
      <c r="J91" s="34" t="s">
        <v>0</v>
      </c>
      <c r="K91" s="39">
        <v>0.128</v>
      </c>
      <c r="L91" s="38">
        <v>13400.9</v>
      </c>
      <c r="M91" s="34" t="s">
        <v>236</v>
      </c>
      <c r="N91" s="34" t="s">
        <v>64</v>
      </c>
      <c r="O91" s="36"/>
    </row>
    <row r="92" spans="1:15" x14ac:dyDescent="0.25">
      <c r="A92" s="9"/>
      <c r="B92" s="34" t="s">
        <v>136</v>
      </c>
      <c r="C92" s="35"/>
      <c r="D92" s="36"/>
      <c r="E92" s="36"/>
      <c r="F92" s="42" t="s">
        <v>62</v>
      </c>
      <c r="G92" s="36"/>
      <c r="H92" s="34" t="s">
        <v>203</v>
      </c>
      <c r="I92" s="32">
        <f t="shared" si="1"/>
        <v>314</v>
      </c>
      <c r="J92" s="34" t="s">
        <v>66</v>
      </c>
      <c r="K92" s="39">
        <v>40</v>
      </c>
      <c r="L92" s="38">
        <v>12560</v>
      </c>
      <c r="M92" s="34" t="s">
        <v>237</v>
      </c>
      <c r="N92" s="34" t="s">
        <v>64</v>
      </c>
      <c r="O92" s="36"/>
    </row>
    <row r="93" spans="1:15" x14ac:dyDescent="0.25">
      <c r="A93" s="9"/>
      <c r="B93" s="34" t="s">
        <v>136</v>
      </c>
      <c r="C93" s="35"/>
      <c r="D93" s="36"/>
      <c r="E93" s="36"/>
      <c r="F93" s="42" t="s">
        <v>62</v>
      </c>
      <c r="G93" s="36"/>
      <c r="H93" s="34" t="s">
        <v>204</v>
      </c>
      <c r="I93" s="32">
        <f t="shared" si="1"/>
        <v>585</v>
      </c>
      <c r="J93" s="34" t="s">
        <v>66</v>
      </c>
      <c r="K93" s="39">
        <v>5</v>
      </c>
      <c r="L93" s="38">
        <v>2925</v>
      </c>
      <c r="M93" s="34" t="s">
        <v>237</v>
      </c>
      <c r="N93" s="34" t="s">
        <v>64</v>
      </c>
      <c r="O93" s="36"/>
    </row>
    <row r="94" spans="1:15" x14ac:dyDescent="0.25">
      <c r="A94" s="9"/>
      <c r="B94" s="34" t="s">
        <v>137</v>
      </c>
      <c r="C94" s="35"/>
      <c r="D94" s="36"/>
      <c r="E94" s="36"/>
      <c r="F94" s="42" t="s">
        <v>62</v>
      </c>
      <c r="G94" s="36"/>
      <c r="H94" s="34" t="s">
        <v>205</v>
      </c>
      <c r="I94" s="32">
        <f t="shared" si="1"/>
        <v>231.38</v>
      </c>
      <c r="J94" s="34" t="s">
        <v>66</v>
      </c>
      <c r="K94" s="39">
        <v>33</v>
      </c>
      <c r="L94" s="38">
        <v>7635.54</v>
      </c>
      <c r="M94" s="34" t="s">
        <v>238</v>
      </c>
      <c r="N94" s="34" t="s">
        <v>64</v>
      </c>
      <c r="O94" s="36"/>
    </row>
    <row r="95" spans="1:15" x14ac:dyDescent="0.25">
      <c r="A95" s="9"/>
      <c r="B95" s="34" t="s">
        <v>138</v>
      </c>
      <c r="C95" s="35"/>
      <c r="D95" s="36"/>
      <c r="E95" s="36"/>
      <c r="F95" s="42" t="s">
        <v>62</v>
      </c>
      <c r="G95" s="36"/>
      <c r="H95" s="34" t="s">
        <v>97</v>
      </c>
      <c r="I95" s="32">
        <f t="shared" si="1"/>
        <v>2228.8242424242426</v>
      </c>
      <c r="J95" s="34" t="s">
        <v>66</v>
      </c>
      <c r="K95" s="39">
        <v>19.8</v>
      </c>
      <c r="L95" s="38">
        <v>44130.720000000001</v>
      </c>
      <c r="M95" s="34" t="s">
        <v>238</v>
      </c>
      <c r="N95" s="34" t="s">
        <v>64</v>
      </c>
      <c r="O95" s="36"/>
    </row>
    <row r="96" spans="1:15" ht="22.5" x14ac:dyDescent="0.25">
      <c r="A96" s="9"/>
      <c r="B96" s="34" t="s">
        <v>139</v>
      </c>
      <c r="C96" s="35"/>
      <c r="D96" s="36"/>
      <c r="E96" s="36"/>
      <c r="F96" s="42" t="s">
        <v>62</v>
      </c>
      <c r="G96" s="36"/>
      <c r="H96" s="34" t="s">
        <v>87</v>
      </c>
      <c r="I96" s="32">
        <f t="shared" si="1"/>
        <v>3000</v>
      </c>
      <c r="J96" s="34" t="s">
        <v>67</v>
      </c>
      <c r="K96" s="39">
        <v>10</v>
      </c>
      <c r="L96" s="38">
        <v>30000</v>
      </c>
      <c r="M96" s="34" t="s">
        <v>239</v>
      </c>
      <c r="N96" s="34" t="s">
        <v>64</v>
      </c>
      <c r="O96" s="36"/>
    </row>
    <row r="97" spans="1:15" ht="22.5" x14ac:dyDescent="0.25">
      <c r="A97" s="9"/>
      <c r="B97" s="34" t="s">
        <v>140</v>
      </c>
      <c r="C97" s="35"/>
      <c r="D97" s="36"/>
      <c r="E97" s="36"/>
      <c r="F97" s="42" t="s">
        <v>62</v>
      </c>
      <c r="G97" s="36"/>
      <c r="H97" s="34" t="s">
        <v>206</v>
      </c>
      <c r="I97" s="32">
        <f t="shared" si="1"/>
        <v>186</v>
      </c>
      <c r="J97" s="34" t="s">
        <v>73</v>
      </c>
      <c r="K97" s="39">
        <v>10</v>
      </c>
      <c r="L97" s="38">
        <v>1860</v>
      </c>
      <c r="M97" s="34" t="s">
        <v>74</v>
      </c>
      <c r="N97" s="34" t="s">
        <v>89</v>
      </c>
      <c r="O97" s="36"/>
    </row>
    <row r="98" spans="1:15" ht="15" customHeight="1" x14ac:dyDescent="0.25">
      <c r="A98" s="9"/>
      <c r="B98" s="34" t="s">
        <v>141</v>
      </c>
      <c r="C98" s="35"/>
      <c r="D98" s="36"/>
      <c r="E98" s="36"/>
      <c r="F98" s="42" t="s">
        <v>62</v>
      </c>
      <c r="G98" s="36"/>
      <c r="H98" s="34" t="s">
        <v>207</v>
      </c>
      <c r="I98" s="32">
        <f t="shared" si="1"/>
        <v>291</v>
      </c>
      <c r="J98" s="34" t="s">
        <v>66</v>
      </c>
      <c r="K98" s="39">
        <v>200</v>
      </c>
      <c r="L98" s="38">
        <v>58200</v>
      </c>
      <c r="M98" s="34" t="s">
        <v>82</v>
      </c>
      <c r="N98" s="34" t="s">
        <v>250</v>
      </c>
      <c r="O98" s="36"/>
    </row>
    <row r="99" spans="1:15" x14ac:dyDescent="0.25">
      <c r="A99" s="9"/>
      <c r="B99" s="34" t="s">
        <v>141</v>
      </c>
      <c r="C99" s="35"/>
      <c r="D99" s="36"/>
      <c r="E99" s="36"/>
      <c r="F99" s="42" t="s">
        <v>62</v>
      </c>
      <c r="G99" s="36"/>
      <c r="H99" s="34" t="s">
        <v>63</v>
      </c>
      <c r="I99" s="32">
        <f t="shared" si="1"/>
        <v>440.4</v>
      </c>
      <c r="J99" s="34" t="s">
        <v>66</v>
      </c>
      <c r="K99" s="39">
        <v>250</v>
      </c>
      <c r="L99" s="38">
        <v>110100</v>
      </c>
      <c r="M99" s="34" t="s">
        <v>240</v>
      </c>
      <c r="N99" s="34" t="s">
        <v>64</v>
      </c>
      <c r="O99" s="36"/>
    </row>
    <row r="100" spans="1:15" ht="22.5" x14ac:dyDescent="0.25">
      <c r="A100" s="9"/>
      <c r="B100" s="34" t="s">
        <v>142</v>
      </c>
      <c r="C100" s="35"/>
      <c r="D100" s="36"/>
      <c r="E100" s="36"/>
      <c r="F100" s="42" t="s">
        <v>62</v>
      </c>
      <c r="G100" s="36"/>
      <c r="H100" s="34" t="s">
        <v>85</v>
      </c>
      <c r="I100" s="32">
        <f t="shared" si="1"/>
        <v>57</v>
      </c>
      <c r="J100" s="34" t="s">
        <v>73</v>
      </c>
      <c r="K100" s="39">
        <v>4</v>
      </c>
      <c r="L100" s="40">
        <v>228</v>
      </c>
      <c r="M100" s="34" t="s">
        <v>74</v>
      </c>
      <c r="N100" s="34" t="s">
        <v>89</v>
      </c>
      <c r="O100" s="36"/>
    </row>
    <row r="101" spans="1:15" ht="22.5" x14ac:dyDescent="0.25">
      <c r="A101" s="9"/>
      <c r="B101" s="34" t="s">
        <v>143</v>
      </c>
      <c r="C101" s="35"/>
      <c r="D101" s="36"/>
      <c r="E101" s="36"/>
      <c r="F101" s="42" t="s">
        <v>62</v>
      </c>
      <c r="G101" s="36"/>
      <c r="H101" s="34" t="s">
        <v>181</v>
      </c>
      <c r="I101" s="32">
        <f t="shared" si="1"/>
        <v>106</v>
      </c>
      <c r="J101" s="34" t="s">
        <v>66</v>
      </c>
      <c r="K101" s="39">
        <v>100</v>
      </c>
      <c r="L101" s="38">
        <v>10600</v>
      </c>
      <c r="M101" s="34" t="s">
        <v>74</v>
      </c>
      <c r="N101" s="34" t="s">
        <v>89</v>
      </c>
      <c r="O101" s="36"/>
    </row>
    <row r="102" spans="1:15" x14ac:dyDescent="0.25">
      <c r="A102" s="9"/>
      <c r="B102" s="34" t="s">
        <v>144</v>
      </c>
      <c r="C102" s="35"/>
      <c r="D102" s="36"/>
      <c r="E102" s="36"/>
      <c r="F102" s="36" t="s">
        <v>62</v>
      </c>
      <c r="G102" s="36"/>
      <c r="H102" s="34" t="s">
        <v>208</v>
      </c>
      <c r="I102" s="32">
        <f t="shared" si="1"/>
        <v>2010</v>
      </c>
      <c r="J102" s="34" t="s">
        <v>66</v>
      </c>
      <c r="K102" s="39">
        <v>45</v>
      </c>
      <c r="L102" s="38">
        <v>90450</v>
      </c>
      <c r="M102" s="34" t="s">
        <v>71</v>
      </c>
      <c r="N102" s="34" t="s">
        <v>64</v>
      </c>
      <c r="O102" s="36"/>
    </row>
    <row r="103" spans="1:15" x14ac:dyDescent="0.25">
      <c r="A103" s="9"/>
      <c r="B103" s="34" t="s">
        <v>144</v>
      </c>
      <c r="C103" s="35"/>
      <c r="D103" s="36"/>
      <c r="E103" s="36"/>
      <c r="F103" s="42" t="s">
        <v>62</v>
      </c>
      <c r="G103" s="36"/>
      <c r="H103" s="34" t="s">
        <v>165</v>
      </c>
      <c r="I103" s="32">
        <f t="shared" si="1"/>
        <v>2815</v>
      </c>
      <c r="J103" s="34" t="s">
        <v>67</v>
      </c>
      <c r="K103" s="39">
        <v>35</v>
      </c>
      <c r="L103" s="38">
        <v>98525</v>
      </c>
      <c r="M103" s="34" t="s">
        <v>101</v>
      </c>
      <c r="N103" s="34" t="s">
        <v>64</v>
      </c>
      <c r="O103" s="36"/>
    </row>
    <row r="104" spans="1:15" x14ac:dyDescent="0.25">
      <c r="A104" s="9"/>
      <c r="B104" s="34" t="s">
        <v>145</v>
      </c>
      <c r="C104" s="35"/>
      <c r="D104" s="36"/>
      <c r="E104" s="36"/>
      <c r="F104" s="42" t="s">
        <v>62</v>
      </c>
      <c r="G104" s="36"/>
      <c r="H104" s="34" t="s">
        <v>93</v>
      </c>
      <c r="I104" s="32">
        <f t="shared" si="1"/>
        <v>1261</v>
      </c>
      <c r="J104" s="34" t="s">
        <v>66</v>
      </c>
      <c r="K104" s="39">
        <v>50</v>
      </c>
      <c r="L104" s="38">
        <v>63050</v>
      </c>
      <c r="M104" s="34" t="s">
        <v>241</v>
      </c>
      <c r="N104" s="34" t="s">
        <v>64</v>
      </c>
      <c r="O104" s="36"/>
    </row>
    <row r="105" spans="1:15" x14ac:dyDescent="0.25">
      <c r="A105" s="9"/>
      <c r="B105" s="34" t="s">
        <v>145</v>
      </c>
      <c r="C105" s="35"/>
      <c r="D105" s="36"/>
      <c r="E105" s="36"/>
      <c r="F105" s="42" t="s">
        <v>62</v>
      </c>
      <c r="G105" s="36"/>
      <c r="H105" s="34" t="s">
        <v>93</v>
      </c>
      <c r="I105" s="32">
        <f t="shared" si="1"/>
        <v>268</v>
      </c>
      <c r="J105" s="34" t="s">
        <v>66</v>
      </c>
      <c r="K105" s="37">
        <v>1400</v>
      </c>
      <c r="L105" s="38">
        <v>375200</v>
      </c>
      <c r="M105" s="34" t="s">
        <v>241</v>
      </c>
      <c r="N105" s="34" t="s">
        <v>64</v>
      </c>
      <c r="O105" s="36"/>
    </row>
    <row r="106" spans="1:15" x14ac:dyDescent="0.25">
      <c r="A106" s="9"/>
      <c r="B106" s="34" t="s">
        <v>146</v>
      </c>
      <c r="C106" s="35"/>
      <c r="D106" s="36"/>
      <c r="E106" s="36"/>
      <c r="F106" s="42" t="s">
        <v>62</v>
      </c>
      <c r="G106" s="36"/>
      <c r="H106" s="34" t="s">
        <v>209</v>
      </c>
      <c r="I106" s="32">
        <f t="shared" si="1"/>
        <v>106</v>
      </c>
      <c r="J106" s="34" t="s">
        <v>66</v>
      </c>
      <c r="K106" s="39">
        <v>40</v>
      </c>
      <c r="L106" s="38">
        <v>4240</v>
      </c>
      <c r="M106" s="34" t="s">
        <v>78</v>
      </c>
      <c r="N106" s="34" t="s">
        <v>91</v>
      </c>
      <c r="O106" s="36"/>
    </row>
    <row r="107" spans="1:15" ht="22.5" x14ac:dyDescent="0.25">
      <c r="A107" s="9"/>
      <c r="B107" s="34" t="s">
        <v>147</v>
      </c>
      <c r="C107" s="35"/>
      <c r="D107" s="36"/>
      <c r="E107" s="36" t="s">
        <v>62</v>
      </c>
      <c r="F107" s="42"/>
      <c r="G107" s="36"/>
      <c r="H107" s="34" t="s">
        <v>210</v>
      </c>
      <c r="I107" s="32">
        <f t="shared" si="1"/>
        <v>233.72399999999999</v>
      </c>
      <c r="J107" s="34" t="s">
        <v>66</v>
      </c>
      <c r="K107" s="37">
        <v>1005</v>
      </c>
      <c r="L107" s="38">
        <v>234892.62</v>
      </c>
      <c r="M107" s="34" t="s">
        <v>99</v>
      </c>
      <c r="N107" s="34" t="s">
        <v>251</v>
      </c>
      <c r="O107" s="36"/>
    </row>
    <row r="108" spans="1:15" ht="22.5" x14ac:dyDescent="0.25">
      <c r="A108" s="9"/>
      <c r="B108" s="34" t="s">
        <v>147</v>
      </c>
      <c r="C108" s="35"/>
      <c r="D108" s="36"/>
      <c r="E108" s="36" t="s">
        <v>62</v>
      </c>
      <c r="F108" s="42"/>
      <c r="G108" s="36"/>
      <c r="H108" s="34" t="s">
        <v>211</v>
      </c>
      <c r="I108" s="32">
        <f t="shared" si="1"/>
        <v>104.23199800199799</v>
      </c>
      <c r="J108" s="34" t="s">
        <v>66</v>
      </c>
      <c r="K108" s="37">
        <v>1001</v>
      </c>
      <c r="L108" s="38">
        <v>104336.23</v>
      </c>
      <c r="M108" s="34" t="s">
        <v>99</v>
      </c>
      <c r="N108" s="34" t="s">
        <v>251</v>
      </c>
      <c r="O108" s="36"/>
    </row>
    <row r="109" spans="1:15" ht="22.5" x14ac:dyDescent="0.25">
      <c r="A109" s="9"/>
      <c r="B109" s="34" t="s">
        <v>147</v>
      </c>
      <c r="C109" s="35"/>
      <c r="D109" s="36"/>
      <c r="E109" s="36" t="s">
        <v>62</v>
      </c>
      <c r="F109" s="42"/>
      <c r="G109" s="36"/>
      <c r="H109" s="34" t="s">
        <v>212</v>
      </c>
      <c r="I109" s="32">
        <f t="shared" si="1"/>
        <v>152.22</v>
      </c>
      <c r="J109" s="34" t="s">
        <v>66</v>
      </c>
      <c r="K109" s="37">
        <v>31400</v>
      </c>
      <c r="L109" s="38">
        <v>4779708</v>
      </c>
      <c r="M109" s="34" t="s">
        <v>99</v>
      </c>
      <c r="N109" s="34" t="s">
        <v>251</v>
      </c>
      <c r="O109" s="36"/>
    </row>
    <row r="110" spans="1:15" ht="22.5" x14ac:dyDescent="0.25">
      <c r="A110" s="9"/>
      <c r="B110" s="34" t="s">
        <v>147</v>
      </c>
      <c r="C110" s="35"/>
      <c r="D110" s="36"/>
      <c r="E110" s="36" t="s">
        <v>62</v>
      </c>
      <c r="F110" s="42"/>
      <c r="G110" s="36"/>
      <c r="H110" s="34" t="s">
        <v>213</v>
      </c>
      <c r="I110" s="32">
        <f t="shared" si="1"/>
        <v>65.015999999999991</v>
      </c>
      <c r="J110" s="34" t="s">
        <v>66</v>
      </c>
      <c r="K110" s="37">
        <v>23760</v>
      </c>
      <c r="L110" s="38">
        <v>1544780.16</v>
      </c>
      <c r="M110" s="34" t="s">
        <v>99</v>
      </c>
      <c r="N110" s="34" t="s">
        <v>251</v>
      </c>
      <c r="O110" s="36"/>
    </row>
    <row r="111" spans="1:15" x14ac:dyDescent="0.25">
      <c r="A111" s="9"/>
      <c r="B111" s="34" t="s">
        <v>148</v>
      </c>
      <c r="C111" s="35"/>
      <c r="D111" s="36"/>
      <c r="E111" s="36"/>
      <c r="F111" s="42" t="s">
        <v>62</v>
      </c>
      <c r="G111" s="36"/>
      <c r="H111" s="34" t="s">
        <v>214</v>
      </c>
      <c r="I111" s="32">
        <f t="shared" si="1"/>
        <v>2100</v>
      </c>
      <c r="J111" s="34" t="s">
        <v>67</v>
      </c>
      <c r="K111" s="39">
        <v>29</v>
      </c>
      <c r="L111" s="38">
        <v>60900</v>
      </c>
      <c r="M111" s="34" t="s">
        <v>242</v>
      </c>
      <c r="N111" s="34" t="s">
        <v>64</v>
      </c>
      <c r="O111" s="36"/>
    </row>
    <row r="112" spans="1:15" x14ac:dyDescent="0.25">
      <c r="A112" s="9"/>
      <c r="B112" s="34" t="s">
        <v>149</v>
      </c>
      <c r="C112" s="35"/>
      <c r="D112" s="36"/>
      <c r="E112" s="36"/>
      <c r="F112" s="42" t="s">
        <v>62</v>
      </c>
      <c r="G112" s="36"/>
      <c r="H112" s="34" t="s">
        <v>93</v>
      </c>
      <c r="I112" s="32">
        <f t="shared" si="1"/>
        <v>955</v>
      </c>
      <c r="J112" s="34" t="s">
        <v>66</v>
      </c>
      <c r="K112" s="39">
        <v>10</v>
      </c>
      <c r="L112" s="38">
        <v>9550</v>
      </c>
      <c r="M112" s="34" t="s">
        <v>78</v>
      </c>
      <c r="N112" s="34" t="s">
        <v>91</v>
      </c>
      <c r="O112" s="36"/>
    </row>
    <row r="113" spans="1:15" x14ac:dyDescent="0.25">
      <c r="A113" s="9"/>
      <c r="B113" s="34" t="s">
        <v>150</v>
      </c>
      <c r="C113" s="35"/>
      <c r="D113" s="36"/>
      <c r="E113" s="36"/>
      <c r="F113" s="42" t="s">
        <v>62</v>
      </c>
      <c r="G113" s="36"/>
      <c r="H113" s="34" t="s">
        <v>215</v>
      </c>
      <c r="I113" s="32">
        <f t="shared" si="1"/>
        <v>3000</v>
      </c>
      <c r="J113" s="34" t="s">
        <v>66</v>
      </c>
      <c r="K113" s="39">
        <v>5</v>
      </c>
      <c r="L113" s="38">
        <v>15000</v>
      </c>
      <c r="M113" s="34" t="s">
        <v>100</v>
      </c>
      <c r="N113" s="34" t="s">
        <v>64</v>
      </c>
      <c r="O113" s="36"/>
    </row>
    <row r="114" spans="1:15" x14ac:dyDescent="0.25">
      <c r="A114" s="9"/>
      <c r="B114" s="34" t="s">
        <v>150</v>
      </c>
      <c r="C114" s="35"/>
      <c r="D114" s="36"/>
      <c r="E114" s="36"/>
      <c r="F114" s="42" t="s">
        <v>62</v>
      </c>
      <c r="G114" s="36"/>
      <c r="H114" s="34" t="s">
        <v>216</v>
      </c>
      <c r="I114" s="32">
        <f t="shared" si="1"/>
        <v>3000</v>
      </c>
      <c r="J114" s="34" t="s">
        <v>66</v>
      </c>
      <c r="K114" s="39">
        <v>7.5</v>
      </c>
      <c r="L114" s="38">
        <v>22500</v>
      </c>
      <c r="M114" s="34" t="s">
        <v>100</v>
      </c>
      <c r="N114" s="34" t="s">
        <v>64</v>
      </c>
      <c r="O114" s="36"/>
    </row>
    <row r="115" spans="1:15" x14ac:dyDescent="0.25">
      <c r="A115" s="9"/>
      <c r="B115" s="34" t="s">
        <v>150</v>
      </c>
      <c r="C115" s="35"/>
      <c r="D115" s="36"/>
      <c r="E115" s="36"/>
      <c r="F115" s="42" t="s">
        <v>62</v>
      </c>
      <c r="G115" s="36"/>
      <c r="H115" s="34" t="s">
        <v>217</v>
      </c>
      <c r="I115" s="32">
        <f t="shared" si="1"/>
        <v>2400</v>
      </c>
      <c r="J115" s="34" t="s">
        <v>66</v>
      </c>
      <c r="K115" s="39">
        <v>12.5</v>
      </c>
      <c r="L115" s="38">
        <v>30000</v>
      </c>
      <c r="M115" s="34" t="s">
        <v>100</v>
      </c>
      <c r="N115" s="34" t="s">
        <v>64</v>
      </c>
      <c r="O115" s="36"/>
    </row>
    <row r="116" spans="1:15" ht="22.5" x14ac:dyDescent="0.25">
      <c r="A116" s="9"/>
      <c r="B116" s="34" t="s">
        <v>150</v>
      </c>
      <c r="C116" s="35"/>
      <c r="D116" s="36"/>
      <c r="E116" s="36" t="s">
        <v>62</v>
      </c>
      <c r="F116" s="42"/>
      <c r="G116" s="36"/>
      <c r="H116" s="34" t="s">
        <v>213</v>
      </c>
      <c r="I116" s="32">
        <f t="shared" si="1"/>
        <v>65.016000000000005</v>
      </c>
      <c r="J116" s="34" t="s">
        <v>66</v>
      </c>
      <c r="K116" s="37">
        <v>14220</v>
      </c>
      <c r="L116" s="38">
        <v>924527.52</v>
      </c>
      <c r="M116" s="34" t="s">
        <v>99</v>
      </c>
      <c r="N116" s="34" t="s">
        <v>251</v>
      </c>
      <c r="O116" s="36"/>
    </row>
    <row r="117" spans="1:15" ht="22.5" x14ac:dyDescent="0.25">
      <c r="A117" s="9"/>
      <c r="B117" s="34" t="s">
        <v>151</v>
      </c>
      <c r="C117" s="35"/>
      <c r="D117" s="36"/>
      <c r="E117" s="36"/>
      <c r="F117" s="42" t="s">
        <v>62</v>
      </c>
      <c r="G117" s="36"/>
      <c r="H117" s="34" t="s">
        <v>218</v>
      </c>
      <c r="I117" s="32">
        <f t="shared" si="1"/>
        <v>95</v>
      </c>
      <c r="J117" s="34" t="s">
        <v>66</v>
      </c>
      <c r="K117" s="39">
        <v>30</v>
      </c>
      <c r="L117" s="38">
        <v>2850</v>
      </c>
      <c r="M117" s="34" t="s">
        <v>243</v>
      </c>
      <c r="N117" s="34" t="s">
        <v>64</v>
      </c>
      <c r="O117" s="36"/>
    </row>
    <row r="118" spans="1:15" ht="22.5" x14ac:dyDescent="0.25">
      <c r="A118" s="9"/>
      <c r="B118" s="34" t="s">
        <v>152</v>
      </c>
      <c r="C118" s="35"/>
      <c r="D118" s="36"/>
      <c r="E118" s="36"/>
      <c r="F118" s="42" t="s">
        <v>62</v>
      </c>
      <c r="G118" s="36"/>
      <c r="H118" s="34" t="s">
        <v>219</v>
      </c>
      <c r="I118" s="32">
        <f t="shared" si="1"/>
        <v>67</v>
      </c>
      <c r="J118" s="34" t="s">
        <v>66</v>
      </c>
      <c r="K118" s="39">
        <v>12</v>
      </c>
      <c r="L118" s="40">
        <v>804</v>
      </c>
      <c r="M118" s="34" t="s">
        <v>74</v>
      </c>
      <c r="N118" s="34" t="s">
        <v>89</v>
      </c>
      <c r="O118" s="36"/>
    </row>
    <row r="119" spans="1:15" x14ac:dyDescent="0.25">
      <c r="A119" s="9"/>
      <c r="B119" s="34" t="s">
        <v>152</v>
      </c>
      <c r="C119" s="35"/>
      <c r="D119" s="36"/>
      <c r="E119" s="36"/>
      <c r="F119" s="42" t="s">
        <v>62</v>
      </c>
      <c r="G119" s="36"/>
      <c r="H119" s="34" t="s">
        <v>220</v>
      </c>
      <c r="I119" s="32">
        <f t="shared" si="1"/>
        <v>129500</v>
      </c>
      <c r="J119" s="34" t="s">
        <v>0</v>
      </c>
      <c r="K119" s="39">
        <v>4.1000000000000002E-2</v>
      </c>
      <c r="L119" s="38">
        <v>5309.5</v>
      </c>
      <c r="M119" s="34" t="s">
        <v>236</v>
      </c>
      <c r="N119" s="34" t="s">
        <v>64</v>
      </c>
      <c r="O119" s="36"/>
    </row>
    <row r="120" spans="1:15" x14ac:dyDescent="0.25">
      <c r="A120" s="9"/>
      <c r="B120" s="34" t="s">
        <v>153</v>
      </c>
      <c r="C120" s="35"/>
      <c r="D120" s="36"/>
      <c r="E120" s="36"/>
      <c r="F120" s="42" t="s">
        <v>62</v>
      </c>
      <c r="G120" s="36"/>
      <c r="H120" s="34" t="s">
        <v>221</v>
      </c>
      <c r="I120" s="32">
        <f t="shared" si="1"/>
        <v>210</v>
      </c>
      <c r="J120" s="34" t="s">
        <v>66</v>
      </c>
      <c r="K120" s="39">
        <v>300</v>
      </c>
      <c r="L120" s="38">
        <v>63000</v>
      </c>
      <c r="M120" s="34" t="s">
        <v>244</v>
      </c>
      <c r="N120" s="34" t="s">
        <v>64</v>
      </c>
      <c r="O120" s="36"/>
    </row>
    <row r="121" spans="1:15" x14ac:dyDescent="0.25">
      <c r="A121" s="9"/>
      <c r="B121" s="34" t="s">
        <v>154</v>
      </c>
      <c r="C121" s="35"/>
      <c r="D121" s="36"/>
      <c r="E121" s="36"/>
      <c r="F121" s="36" t="s">
        <v>62</v>
      </c>
      <c r="G121" s="36"/>
      <c r="H121" s="34" t="s">
        <v>87</v>
      </c>
      <c r="I121" s="32">
        <f t="shared" si="1"/>
        <v>3100</v>
      </c>
      <c r="J121" s="34" t="s">
        <v>67</v>
      </c>
      <c r="K121" s="39">
        <v>2</v>
      </c>
      <c r="L121" s="38">
        <v>6200</v>
      </c>
      <c r="M121" s="34" t="s">
        <v>245</v>
      </c>
      <c r="N121" s="34" t="s">
        <v>69</v>
      </c>
      <c r="O121" s="36"/>
    </row>
    <row r="122" spans="1:15" x14ac:dyDescent="0.25">
      <c r="A122" s="9"/>
      <c r="B122" s="34" t="s">
        <v>154</v>
      </c>
      <c r="C122" s="35"/>
      <c r="D122" s="36"/>
      <c r="E122" s="36"/>
      <c r="F122" s="36" t="s">
        <v>62</v>
      </c>
      <c r="G122" s="36"/>
      <c r="H122" s="34" t="s">
        <v>222</v>
      </c>
      <c r="I122" s="32">
        <f t="shared" si="1"/>
        <v>224750</v>
      </c>
      <c r="J122" s="34" t="s">
        <v>40</v>
      </c>
      <c r="K122" s="39">
        <v>2</v>
      </c>
      <c r="L122" s="38">
        <v>449500</v>
      </c>
      <c r="M122" s="34" t="s">
        <v>246</v>
      </c>
      <c r="N122" s="34" t="s">
        <v>252</v>
      </c>
      <c r="O122" s="36"/>
    </row>
  </sheetData>
  <autoFilter ref="A17:P19"/>
  <mergeCells count="18">
    <mergeCell ref="F15:G15"/>
    <mergeCell ref="C15:E15"/>
    <mergeCell ref="P14:P17"/>
    <mergeCell ref="N14:N17"/>
    <mergeCell ref="M14:M17"/>
    <mergeCell ref="L14:L17"/>
    <mergeCell ref="K14:K17"/>
    <mergeCell ref="J14:J17"/>
    <mergeCell ref="A3:O3"/>
    <mergeCell ref="I14:I17"/>
    <mergeCell ref="H14:H17"/>
    <mergeCell ref="C14:G14"/>
    <mergeCell ref="E16:E17"/>
    <mergeCell ref="F16:F17"/>
    <mergeCell ref="G16:G17"/>
    <mergeCell ref="B14:B17"/>
    <mergeCell ref="A14:A17"/>
    <mergeCell ref="O14:O17"/>
  </mergeCells>
  <phoneticPr fontId="2" type="noConversion"/>
  <pageMargins left="0.35433070866141736" right="0.27559055118110237" top="0.55118110236220474" bottom="0.55118110236220474" header="0.19685039370078741" footer="0.19685039370078741"/>
  <pageSetup paperSize="9" scale="5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2" sqref="A2:A17"/>
    </sheetView>
  </sheetViews>
  <sheetFormatPr defaultRowHeight="15" x14ac:dyDescent="0.25"/>
  <cols>
    <col min="2" max="2" width="9" customWidth="1"/>
    <col min="3" max="3" width="43.140625" customWidth="1"/>
    <col min="4" max="4" width="9.85546875" bestFit="1" customWidth="1"/>
  </cols>
  <sheetData>
    <row r="1" spans="1:12" x14ac:dyDescent="0.25">
      <c r="A1" s="22"/>
      <c r="B1" s="20" t="s">
        <v>28</v>
      </c>
      <c r="C1" s="15" t="s">
        <v>29</v>
      </c>
      <c r="D1" s="15" t="s">
        <v>30</v>
      </c>
      <c r="E1" s="15" t="s">
        <v>31</v>
      </c>
      <c r="F1" s="15" t="s">
        <v>32</v>
      </c>
      <c r="G1" s="15" t="s">
        <v>33</v>
      </c>
      <c r="H1" s="15" t="s">
        <v>34</v>
      </c>
      <c r="I1" s="15" t="s">
        <v>35</v>
      </c>
      <c r="J1" s="15" t="s">
        <v>36</v>
      </c>
      <c r="K1" s="15" t="s">
        <v>37</v>
      </c>
      <c r="L1" s="15" t="s">
        <v>38</v>
      </c>
    </row>
    <row r="2" spans="1:12" x14ac:dyDescent="0.25">
      <c r="A2" s="22" t="s">
        <v>44</v>
      </c>
      <c r="B2" s="21" t="s">
        <v>43</v>
      </c>
      <c r="C2" s="17" t="s">
        <v>39</v>
      </c>
      <c r="D2" s="18">
        <v>1</v>
      </c>
      <c r="E2" s="17" t="s">
        <v>40</v>
      </c>
      <c r="F2" s="18">
        <v>1</v>
      </c>
      <c r="G2" s="19">
        <v>652527.6</v>
      </c>
      <c r="H2" s="19">
        <v>652527.6</v>
      </c>
      <c r="I2" s="17" t="s">
        <v>41</v>
      </c>
      <c r="J2" s="19">
        <v>117454.97</v>
      </c>
      <c r="K2" s="19">
        <v>769982.57</v>
      </c>
      <c r="L2" s="17"/>
    </row>
    <row r="3" spans="1:12" x14ac:dyDescent="0.25">
      <c r="A3" s="22"/>
      <c r="B3" s="21" t="s">
        <v>43</v>
      </c>
      <c r="C3" s="17" t="s">
        <v>42</v>
      </c>
      <c r="D3" s="18">
        <v>1</v>
      </c>
      <c r="E3" s="17" t="s">
        <v>40</v>
      </c>
      <c r="F3" s="18">
        <v>1</v>
      </c>
      <c r="G3" s="19">
        <v>162076.26999999999</v>
      </c>
      <c r="H3" s="19">
        <v>162076.26999999999</v>
      </c>
      <c r="I3" s="17" t="s">
        <v>41</v>
      </c>
      <c r="J3" s="19">
        <v>29173.73</v>
      </c>
      <c r="K3" s="19">
        <v>191250</v>
      </c>
      <c r="L3" s="17"/>
    </row>
    <row r="4" spans="1:12" x14ac:dyDescent="0.25">
      <c r="B4" s="16" t="s">
        <v>45</v>
      </c>
      <c r="C4" s="17" t="s">
        <v>39</v>
      </c>
      <c r="D4" s="18">
        <v>2</v>
      </c>
      <c r="E4" s="17" t="s">
        <v>40</v>
      </c>
      <c r="F4" s="18">
        <v>1</v>
      </c>
      <c r="G4" s="19">
        <v>652527.6</v>
      </c>
      <c r="H4" s="19">
        <v>1305055.2</v>
      </c>
      <c r="I4" s="17" t="s">
        <v>41</v>
      </c>
      <c r="J4" s="19">
        <v>234909.94</v>
      </c>
      <c r="K4" s="19">
        <v>1539965.14</v>
      </c>
      <c r="L4" s="17"/>
    </row>
    <row r="5" spans="1:12" x14ac:dyDescent="0.25">
      <c r="B5" s="16" t="s">
        <v>45</v>
      </c>
      <c r="C5" s="17" t="s">
        <v>42</v>
      </c>
      <c r="D5" s="18">
        <v>2</v>
      </c>
      <c r="E5" s="17" t="s">
        <v>40</v>
      </c>
      <c r="F5" s="18">
        <v>1</v>
      </c>
      <c r="G5" s="19">
        <v>162076.26999999999</v>
      </c>
      <c r="H5" s="19">
        <v>324152.53999999998</v>
      </c>
      <c r="I5" s="17" t="s">
        <v>41</v>
      </c>
      <c r="J5" s="19">
        <v>58347.46</v>
      </c>
      <c r="K5" s="19">
        <v>382500</v>
      </c>
      <c r="L5" s="17"/>
    </row>
    <row r="6" spans="1:12" x14ac:dyDescent="0.25">
      <c r="A6" t="s">
        <v>48</v>
      </c>
      <c r="B6" s="16" t="s">
        <v>47</v>
      </c>
      <c r="C6" s="17" t="s">
        <v>46</v>
      </c>
      <c r="D6" s="18">
        <v>0.6</v>
      </c>
      <c r="E6" s="17" t="s">
        <v>0</v>
      </c>
      <c r="F6" s="18">
        <v>1</v>
      </c>
      <c r="G6" s="19">
        <v>38135.589999999997</v>
      </c>
      <c r="H6" s="19">
        <v>22881.35</v>
      </c>
      <c r="I6" s="17" t="s">
        <v>41</v>
      </c>
      <c r="J6" s="19">
        <v>4118.6499999999996</v>
      </c>
      <c r="K6" s="19">
        <v>27000</v>
      </c>
      <c r="L6" s="17"/>
    </row>
    <row r="7" spans="1:12" x14ac:dyDescent="0.25">
      <c r="B7" s="16" t="s">
        <v>52</v>
      </c>
      <c r="C7" s="17" t="s">
        <v>49</v>
      </c>
      <c r="D7" s="18">
        <v>0.39</v>
      </c>
      <c r="E7" s="17" t="s">
        <v>0</v>
      </c>
      <c r="F7" s="18">
        <v>1</v>
      </c>
      <c r="G7" s="19">
        <v>36440.67</v>
      </c>
      <c r="H7" s="19">
        <v>14211.86</v>
      </c>
      <c r="I7" s="17" t="s">
        <v>41</v>
      </c>
      <c r="J7" s="19">
        <v>2558.14</v>
      </c>
      <c r="K7" s="19">
        <v>16770</v>
      </c>
      <c r="L7" s="17"/>
    </row>
    <row r="8" spans="1:12" x14ac:dyDescent="0.25">
      <c r="B8" s="16" t="s">
        <v>52</v>
      </c>
      <c r="C8" s="17" t="s">
        <v>50</v>
      </c>
      <c r="D8" s="18">
        <v>0.16200000000000001</v>
      </c>
      <c r="E8" s="17" t="s">
        <v>0</v>
      </c>
      <c r="F8" s="18">
        <v>1</v>
      </c>
      <c r="G8" s="19">
        <v>35593.22</v>
      </c>
      <c r="H8" s="19">
        <v>5766.1</v>
      </c>
      <c r="I8" s="17" t="s">
        <v>41</v>
      </c>
      <c r="J8" s="19">
        <v>1037.9000000000001</v>
      </c>
      <c r="K8" s="19">
        <v>6804</v>
      </c>
      <c r="L8" s="17"/>
    </row>
    <row r="9" spans="1:12" x14ac:dyDescent="0.25">
      <c r="B9" s="16" t="s">
        <v>52</v>
      </c>
      <c r="C9" s="17" t="s">
        <v>51</v>
      </c>
      <c r="D9" s="18">
        <v>5.1999999999999998E-2</v>
      </c>
      <c r="E9" s="17" t="s">
        <v>0</v>
      </c>
      <c r="F9" s="18">
        <v>1</v>
      </c>
      <c r="G9" s="19">
        <v>40677.96</v>
      </c>
      <c r="H9" s="19">
        <v>2115.25</v>
      </c>
      <c r="I9" s="17" t="s">
        <v>41</v>
      </c>
      <c r="J9" s="23">
        <v>380.75</v>
      </c>
      <c r="K9" s="19">
        <v>2496</v>
      </c>
      <c r="L9" s="17"/>
    </row>
    <row r="10" spans="1:12" x14ac:dyDescent="0.25">
      <c r="B10" s="16" t="s">
        <v>52</v>
      </c>
      <c r="C10" s="17" t="s">
        <v>46</v>
      </c>
      <c r="D10" s="18">
        <v>1.0999999999999999E-2</v>
      </c>
      <c r="E10" s="17" t="s">
        <v>0</v>
      </c>
      <c r="F10" s="18">
        <v>1</v>
      </c>
      <c r="G10" s="19">
        <v>38135.589999999997</v>
      </c>
      <c r="H10" s="23">
        <v>419.49</v>
      </c>
      <c r="I10" s="17" t="s">
        <v>41</v>
      </c>
      <c r="J10" s="23">
        <v>75.510000000000005</v>
      </c>
      <c r="K10" s="23">
        <v>495</v>
      </c>
      <c r="L10" s="17"/>
    </row>
    <row r="11" spans="1:12" x14ac:dyDescent="0.25">
      <c r="B11" s="16" t="s">
        <v>57</v>
      </c>
      <c r="C11" s="17" t="s">
        <v>53</v>
      </c>
      <c r="D11" s="18">
        <v>3.2879999999999998</v>
      </c>
      <c r="E11" s="17" t="s">
        <v>0</v>
      </c>
      <c r="F11" s="18">
        <v>1</v>
      </c>
      <c r="G11" s="19">
        <v>36418.51</v>
      </c>
      <c r="H11" s="19">
        <v>119744.07</v>
      </c>
      <c r="I11" s="17" t="s">
        <v>41</v>
      </c>
      <c r="J11" s="19">
        <v>21553.93</v>
      </c>
      <c r="K11" s="19">
        <v>141298</v>
      </c>
      <c r="L11" s="17"/>
    </row>
    <row r="12" spans="1:12" x14ac:dyDescent="0.25">
      <c r="B12" s="16" t="s">
        <v>57</v>
      </c>
      <c r="C12" s="17" t="s">
        <v>54</v>
      </c>
      <c r="D12" s="18">
        <v>0.17499999999999999</v>
      </c>
      <c r="E12" s="17" t="s">
        <v>0</v>
      </c>
      <c r="F12" s="18">
        <v>1</v>
      </c>
      <c r="G12" s="19">
        <v>35593.199999999997</v>
      </c>
      <c r="H12" s="19">
        <v>6228.81</v>
      </c>
      <c r="I12" s="17" t="s">
        <v>41</v>
      </c>
      <c r="J12" s="19">
        <v>1121.19</v>
      </c>
      <c r="K12" s="19">
        <v>7350</v>
      </c>
      <c r="L12" s="17"/>
    </row>
    <row r="13" spans="1:12" x14ac:dyDescent="0.25">
      <c r="B13" s="16" t="s">
        <v>57</v>
      </c>
      <c r="C13" s="17" t="s">
        <v>55</v>
      </c>
      <c r="D13" s="18">
        <v>0.154</v>
      </c>
      <c r="E13" s="17" t="s">
        <v>0</v>
      </c>
      <c r="F13" s="18">
        <v>1</v>
      </c>
      <c r="G13" s="19">
        <v>35593.25</v>
      </c>
      <c r="H13" s="19">
        <v>5481.36</v>
      </c>
      <c r="I13" s="17" t="s">
        <v>41</v>
      </c>
      <c r="J13" s="23">
        <v>986.64</v>
      </c>
      <c r="K13" s="19">
        <v>6468</v>
      </c>
      <c r="L13" s="17"/>
    </row>
    <row r="14" spans="1:12" x14ac:dyDescent="0.25">
      <c r="B14" s="16" t="s">
        <v>57</v>
      </c>
      <c r="C14" s="17" t="s">
        <v>56</v>
      </c>
      <c r="D14" s="18">
        <v>3.3000000000000002E-2</v>
      </c>
      <c r="E14" s="17" t="s">
        <v>0</v>
      </c>
      <c r="F14" s="18">
        <v>1</v>
      </c>
      <c r="G14" s="19">
        <v>35593.22</v>
      </c>
      <c r="H14" s="19">
        <v>1174.58</v>
      </c>
      <c r="I14" s="17" t="s">
        <v>41</v>
      </c>
      <c r="J14" s="23">
        <v>211.42</v>
      </c>
      <c r="K14" s="19">
        <v>1386</v>
      </c>
      <c r="L14" s="17"/>
    </row>
    <row r="15" spans="1:12" x14ac:dyDescent="0.25">
      <c r="B15" s="16" t="s">
        <v>57</v>
      </c>
      <c r="C15" s="17" t="s">
        <v>50</v>
      </c>
      <c r="D15" s="18">
        <v>0.56599999999999995</v>
      </c>
      <c r="E15" s="17" t="s">
        <v>0</v>
      </c>
      <c r="F15" s="18">
        <v>1</v>
      </c>
      <c r="G15" s="19">
        <v>35593.22</v>
      </c>
      <c r="H15" s="19">
        <v>20145.759999999998</v>
      </c>
      <c r="I15" s="17" t="s">
        <v>41</v>
      </c>
      <c r="J15" s="19">
        <v>3626.24</v>
      </c>
      <c r="K15" s="19">
        <v>23772</v>
      </c>
      <c r="L15" s="17"/>
    </row>
    <row r="16" spans="1:12" x14ac:dyDescent="0.25">
      <c r="A16" t="s">
        <v>60</v>
      </c>
      <c r="B16" s="16" t="s">
        <v>61</v>
      </c>
      <c r="C16" s="17" t="s">
        <v>58</v>
      </c>
      <c r="D16" s="18">
        <v>70</v>
      </c>
      <c r="E16" s="17" t="s">
        <v>59</v>
      </c>
      <c r="F16" s="18">
        <v>1</v>
      </c>
      <c r="G16" s="23">
        <v>207.63</v>
      </c>
      <c r="H16" s="19">
        <v>14533.9</v>
      </c>
      <c r="I16" s="17" t="s">
        <v>41</v>
      </c>
      <c r="J16" s="19">
        <v>2616.1</v>
      </c>
      <c r="K16" s="19">
        <v>17150</v>
      </c>
      <c r="L16" s="17"/>
    </row>
    <row r="17" spans="2:12" x14ac:dyDescent="0.25">
      <c r="B17" s="16" t="s">
        <v>61</v>
      </c>
      <c r="C17" s="17" t="s">
        <v>58</v>
      </c>
      <c r="D17" s="18">
        <v>100</v>
      </c>
      <c r="E17" s="17" t="s">
        <v>59</v>
      </c>
      <c r="F17" s="18">
        <v>1</v>
      </c>
      <c r="G17" s="23">
        <v>207.63</v>
      </c>
      <c r="H17" s="19">
        <v>20762.71</v>
      </c>
      <c r="I17" s="17" t="s">
        <v>41</v>
      </c>
      <c r="J17" s="19">
        <v>3737.29</v>
      </c>
      <c r="K17" s="19">
        <v>24500</v>
      </c>
      <c r="L17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металлопродукция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tuzhikovaom</dc:creator>
  <cp:lastModifiedBy>Игнатьева Мирослава Раисовна</cp:lastModifiedBy>
  <cp:lastPrinted>2011-11-16T10:58:17Z</cp:lastPrinted>
  <dcterms:created xsi:type="dcterms:W3CDTF">2011-11-08T05:22:19Z</dcterms:created>
  <dcterms:modified xsi:type="dcterms:W3CDTF">2025-07-22T01:02:48Z</dcterms:modified>
</cp:coreProperties>
</file>